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Instructions" sheetId="1" r:id="rId4"/>
    <sheet name="Segmentation Tool" sheetId="2" r:id="rId5"/>
    <sheet name="Dashboard" sheetId="3" r:id="rId6"/>
    <sheet name="Supporting data" sheetId="4" r:id="rId7"/>
    <sheet name="Sheet1" sheetId="5" r:id="rId8"/>
    <sheet name="Sheet2" sheetId="6" r:id="rId9"/>
  </sheets>
</workbook>
</file>

<file path=xl/sharedStrings.xml><?xml version="1.0" encoding="utf-8"?>
<sst xmlns="http://schemas.openxmlformats.org/spreadsheetml/2006/main" uniqueCount="60">
  <si>
    <t>Instructions for use</t>
  </si>
  <si>
    <t>Step 1</t>
  </si>
  <si>
    <t>Collate a list of the client names that you wish to categorise.</t>
  </si>
  <si>
    <t>Step 2</t>
  </si>
  <si>
    <r>
      <rPr>
        <sz val="12"/>
        <color indexed="13"/>
        <rFont val="Source Sans Pro"/>
      </rPr>
      <t>Identify who they bank with (</t>
    </r>
    <r>
      <rPr>
        <b val="1"/>
        <sz val="12"/>
        <color indexed="8"/>
        <rFont val="Calibri"/>
      </rPr>
      <t>TIP</t>
    </r>
    <r>
      <rPr>
        <sz val="12"/>
        <color indexed="8"/>
        <rFont val="Calibri"/>
      </rPr>
      <t xml:space="preserve"> - RBS and Natwest sort codes start with </t>
    </r>
    <r>
      <rPr>
        <b val="1"/>
        <sz val="12"/>
        <color indexed="8"/>
        <rFont val="Calibri"/>
      </rPr>
      <t>83, 16, 01, 54, 60, 52 or 51</t>
    </r>
    <r>
      <rPr>
        <sz val="12"/>
        <color indexed="8"/>
        <rFont val="Calibri"/>
      </rPr>
      <t>).</t>
    </r>
  </si>
  <si>
    <t>Step 3</t>
  </si>
  <si>
    <t>On the 'Segmentation Tool' tab, copy the list into Column B, Cell 8.</t>
  </si>
  <si>
    <t xml:space="preserve">Step 4 </t>
  </si>
  <si>
    <t xml:space="preserve">Work through each client selecting the appropriate response from the drop down in each of the columns E to I. If you are unsure, leave it as a yes. </t>
  </si>
  <si>
    <r>
      <rPr>
        <u val="single"/>
        <sz val="12"/>
        <color indexed="14"/>
        <rFont val="Source Sans Pro"/>
      </rPr>
      <t>(TIP - click here to find out more about which businesses are a great fit for FreeAgent, take a look at our online guides).</t>
    </r>
  </si>
  <si>
    <t xml:space="preserve">Step 5 </t>
  </si>
  <si>
    <t>Click through to the dashboard tab. This will show you the numbers you are dealing with, timeframes and resources required. These are indicators based on estimates and experience, but give a good starting point.</t>
  </si>
  <si>
    <t xml:space="preserve">Step 6 </t>
  </si>
  <si>
    <t>Give your FreeAgent Account Manager / BDM a call to put a plan and timeline in place or call us on: 0800 025 3800 to set up a consultation.</t>
  </si>
  <si>
    <t xml:space="preserve">                                    Client segmentation tool</t>
  </si>
  <si>
    <r>
      <rPr>
        <u val="single"/>
        <sz val="12"/>
        <color indexed="14"/>
        <rFont val="Calibri"/>
      </rPr>
      <t>To find out more about FreeAgent visit: www.freeagent.com</t>
    </r>
  </si>
  <si>
    <t>Client name (Copy and paste into Cell B8)</t>
  </si>
  <si>
    <t>Ltd Co, Partnership or Sole Trader</t>
  </si>
  <si>
    <t>Employees   0 - 9</t>
  </si>
  <si>
    <t>Does the business have simple accounting, reporting and tax requirements?</t>
  </si>
  <si>
    <t>Natwest or RBSG Customer</t>
  </si>
  <si>
    <t>Suitablity for FreeAgent?</t>
  </si>
  <si>
    <t>Is FreeAgent Free (RBS / Natwest)?</t>
  </si>
  <si>
    <t>Enter Client Names Here</t>
  </si>
  <si>
    <t>Yes</t>
  </si>
  <si>
    <t>Yes!</t>
  </si>
  <si>
    <t>FreeAgent is Free!</t>
  </si>
  <si>
    <t>Enter name in column B</t>
  </si>
  <si>
    <t>yes</t>
  </si>
  <si>
    <t xml:space="preserve">                                MTD conversion planning dashboard</t>
  </si>
  <si>
    <t>Total number of clients</t>
  </si>
  <si>
    <t xml:space="preserve">Impact on your practice   </t>
  </si>
  <si>
    <t>Suitable for FreeAgent</t>
  </si>
  <si>
    <t>Requires investigation</t>
  </si>
  <si>
    <t>Unlikely suitable</t>
  </si>
  <si>
    <t>Clients to convert</t>
  </si>
  <si>
    <t>Working days until MTD</t>
  </si>
  <si>
    <t>RBS / Natwest Business banking clients</t>
  </si>
  <si>
    <t xml:space="preserve">Resource planning      </t>
  </si>
  <si>
    <t>Get FreeAgent for free!</t>
  </si>
  <si>
    <t>Not just yet….</t>
  </si>
  <si>
    <t>Total hours to convert</t>
  </si>
  <si>
    <t>Hours effort per day</t>
  </si>
  <si>
    <t>Number of clients</t>
  </si>
  <si>
    <t>edit this</t>
  </si>
  <si>
    <t>Today's date</t>
  </si>
  <si>
    <t>Months remaining</t>
  </si>
  <si>
    <t>their MTD deadline</t>
  </si>
  <si>
    <t>Working days left</t>
  </si>
  <si>
    <t>Days per client</t>
  </si>
  <si>
    <t>How many hours to convert</t>
  </si>
  <si>
    <t>Total hours</t>
  </si>
  <si>
    <t>Total hours per month</t>
  </si>
  <si>
    <t>Total hours per working day</t>
  </si>
  <si>
    <t>Service based</t>
  </si>
  <si>
    <t>Manufacturing or farming</t>
  </si>
  <si>
    <t>Professional services</t>
  </si>
  <si>
    <t>Field Based</t>
  </si>
  <si>
    <t>Trades</t>
  </si>
  <si>
    <t>No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</si>
</sst>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0.0"/>
    <numFmt numFmtId="60" formatCode="d/m/yyyy"/>
  </numFmts>
  <fonts count="28">
    <font>
      <sz val="12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sz val="12"/>
      <color indexed="8"/>
      <name val="Source Sans Pro"/>
    </font>
    <font>
      <b val="1"/>
      <sz val="12"/>
      <color indexed="8"/>
      <name val="Source Sans Pro"/>
    </font>
    <font>
      <b val="1"/>
      <sz val="20"/>
      <color indexed="11"/>
      <name val="Source Sans Pro"/>
    </font>
    <font>
      <sz val="12"/>
      <color indexed="11"/>
      <name val="Source Sans Pro"/>
    </font>
    <font>
      <b val="1"/>
      <sz val="12"/>
      <color indexed="13"/>
      <name val="Source Sans Pro"/>
    </font>
    <font>
      <sz val="12"/>
      <color indexed="13"/>
      <name val="Source Sans Pro"/>
    </font>
    <font>
      <b val="1"/>
      <sz val="12"/>
      <color indexed="8"/>
      <name val="Calibri"/>
    </font>
    <font>
      <u val="single"/>
      <sz val="12"/>
      <color indexed="13"/>
      <name val="Source Sans Pro"/>
    </font>
    <font>
      <u val="single"/>
      <sz val="12"/>
      <color indexed="14"/>
      <name val="Source Sans Pro"/>
    </font>
    <font>
      <sz val="10"/>
      <color indexed="11"/>
      <name val="Source Sans Pro"/>
    </font>
    <font>
      <sz val="12"/>
      <color indexed="11"/>
      <name val="Calibri"/>
    </font>
    <font>
      <u val="single"/>
      <sz val="12"/>
      <color indexed="14"/>
      <name val="Calibri"/>
    </font>
    <font>
      <b val="1"/>
      <sz val="10"/>
      <color indexed="13"/>
      <name val="Source Sans Pro"/>
    </font>
    <font>
      <i val="1"/>
      <sz val="12"/>
      <color indexed="15"/>
      <name val="Source Sans Pro"/>
    </font>
    <font>
      <b val="1"/>
      <sz val="24"/>
      <color indexed="11"/>
      <name val="Source Sans Pro"/>
    </font>
    <font>
      <b val="1"/>
      <sz val="22"/>
      <color indexed="13"/>
      <name val="Source Sans Pro"/>
    </font>
    <font>
      <b val="1"/>
      <sz val="14"/>
      <color indexed="13"/>
      <name val="Source Sans Pro"/>
    </font>
    <font>
      <b val="1"/>
      <sz val="16"/>
      <color indexed="13"/>
      <name val="Source Sans Pro"/>
    </font>
    <font>
      <sz val="14"/>
      <color indexed="13"/>
      <name val="Source Sans Pro"/>
    </font>
    <font>
      <sz val="72"/>
      <color indexed="13"/>
      <name val="Source Sans Pro"/>
    </font>
    <font>
      <sz val="72"/>
      <color indexed="11"/>
      <name val="Source Sans Pro"/>
    </font>
    <font>
      <sz val="16"/>
      <color indexed="13"/>
      <name val="Source Sans Pro"/>
    </font>
    <font>
      <sz val="10"/>
      <color indexed="8"/>
      <name val="Arial"/>
    </font>
    <font>
      <sz val="10"/>
      <color indexed="24"/>
      <name val="Arial"/>
    </font>
    <font>
      <sz val="11"/>
      <color indexed="8"/>
      <name val="Inconsolata"/>
    </font>
  </fonts>
  <fills count="9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</fills>
  <borders count="21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96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3" borderId="1" applyNumberFormat="0" applyFont="1" applyFill="0" applyBorder="1" applyAlignment="1" applyProtection="0">
      <alignment vertical="bottom"/>
    </xf>
    <xf numFmtId="0" fontId="3" borderId="2" applyNumberFormat="0" applyFont="1" applyFill="0" applyBorder="1" applyAlignment="1" applyProtection="0">
      <alignment vertical="bottom"/>
    </xf>
    <xf numFmtId="0" fontId="4" borderId="2" applyNumberFormat="0" applyFont="1" applyFill="0" applyBorder="1" applyAlignment="1" applyProtection="0">
      <alignment vertical="bottom"/>
    </xf>
    <xf numFmtId="0" fontId="3" borderId="3" applyNumberFormat="0" applyFont="1" applyFill="0" applyBorder="1" applyAlignment="1" applyProtection="0">
      <alignment vertical="bottom"/>
    </xf>
    <xf numFmtId="0" fontId="3" borderId="4" applyNumberFormat="0" applyFont="1" applyFill="0" applyBorder="1" applyAlignment="1" applyProtection="0">
      <alignment vertical="bottom"/>
    </xf>
    <xf numFmtId="0" fontId="3" fillId="2" borderId="5" applyNumberFormat="0" applyFont="1" applyFill="1" applyBorder="1" applyAlignment="1" applyProtection="0">
      <alignment vertical="bottom"/>
    </xf>
    <xf numFmtId="49" fontId="5" fillId="2" borderId="5" applyNumberFormat="1" applyFont="1" applyFill="1" applyBorder="1" applyAlignment="1" applyProtection="0">
      <alignment vertical="center"/>
    </xf>
    <xf numFmtId="0" fontId="6" fillId="2" borderId="5" applyNumberFormat="0" applyFont="1" applyFill="1" applyBorder="1" applyAlignment="1" applyProtection="0">
      <alignment vertical="bottom"/>
    </xf>
    <xf numFmtId="0" fontId="3" borderId="5" applyNumberFormat="0" applyFont="1" applyFill="0" applyBorder="1" applyAlignment="1" applyProtection="0">
      <alignment vertical="bottom"/>
    </xf>
    <xf numFmtId="0" fontId="3" borderId="6" applyNumberFormat="0" applyFont="1" applyFill="0" applyBorder="1" applyAlignment="1" applyProtection="0">
      <alignment vertical="bottom"/>
    </xf>
    <xf numFmtId="0" fontId="3" fillId="3" borderId="5" applyNumberFormat="0" applyFont="1" applyFill="1" applyBorder="1" applyAlignment="1" applyProtection="0">
      <alignment vertical="bottom" wrapText="1"/>
    </xf>
    <xf numFmtId="0" fontId="7" fillId="3" borderId="5" applyNumberFormat="0" applyFont="1" applyFill="1" applyBorder="1" applyAlignment="1" applyProtection="0">
      <alignment vertical="bottom" wrapText="1"/>
    </xf>
    <xf numFmtId="0" fontId="8" fillId="3" borderId="5" applyNumberFormat="0" applyFont="1" applyFill="1" applyBorder="1" applyAlignment="1" applyProtection="0">
      <alignment vertical="bottom" wrapText="1"/>
    </xf>
    <xf numFmtId="49" fontId="7" fillId="3" borderId="5" applyNumberFormat="1" applyFont="1" applyFill="1" applyBorder="1" applyAlignment="1" applyProtection="0">
      <alignment vertical="top" wrapText="1"/>
    </xf>
    <xf numFmtId="49" fontId="8" fillId="3" borderId="5" applyNumberFormat="1" applyFont="1" applyFill="1" applyBorder="1" applyAlignment="1" applyProtection="0">
      <alignment vertical="bottom" wrapText="1"/>
    </xf>
    <xf numFmtId="0" fontId="7" fillId="3" borderId="5" applyNumberFormat="0" applyFont="1" applyFill="1" applyBorder="1" applyAlignment="1" applyProtection="0">
      <alignment vertical="top" wrapText="1"/>
    </xf>
    <xf numFmtId="49" fontId="10" fillId="3" borderId="5" applyNumberFormat="1" applyFont="1" applyFill="1" applyBorder="1" applyAlignment="1" applyProtection="0">
      <alignment vertical="bottom" wrapText="1"/>
    </xf>
    <xf numFmtId="0" fontId="4" borderId="5" applyNumberFormat="0" applyFont="1" applyFill="0" applyBorder="1" applyAlignment="1" applyProtection="0">
      <alignment vertical="bottom"/>
    </xf>
    <xf numFmtId="0" fontId="3" fillId="4" borderId="5" applyNumberFormat="0" applyFont="1" applyFill="1" applyBorder="1" applyAlignment="1" applyProtection="0">
      <alignment vertical="bottom" wrapText="1"/>
    </xf>
    <xf numFmtId="0" fontId="3" borderId="7" applyNumberFormat="0" applyFont="1" applyFill="0" applyBorder="1" applyAlignment="1" applyProtection="0">
      <alignment vertical="bottom"/>
    </xf>
    <xf numFmtId="0" fontId="3" borderId="8" applyNumberFormat="0" applyFont="1" applyFill="0" applyBorder="1" applyAlignment="1" applyProtection="0">
      <alignment vertical="bottom"/>
    </xf>
    <xf numFmtId="0" fontId="4" borderId="8" applyNumberFormat="0" applyFont="1" applyFill="0" applyBorder="1" applyAlignment="1" applyProtection="0">
      <alignment vertical="bottom"/>
    </xf>
    <xf numFmtId="0" fontId="3" borderId="9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3" borderId="10" applyNumberFormat="0" applyFont="1" applyFill="0" applyBorder="1" applyAlignment="1" applyProtection="0">
      <alignment vertical="bottom"/>
    </xf>
    <xf numFmtId="0" fontId="3" borderId="11" applyNumberFormat="0" applyFont="1" applyFill="0" applyBorder="1" applyAlignment="1" applyProtection="0">
      <alignment vertical="bottom"/>
    </xf>
    <xf numFmtId="0" fontId="3" borderId="11" applyNumberFormat="0" applyFont="1" applyFill="0" applyBorder="1" applyAlignment="1" applyProtection="0">
      <alignment horizontal="center" vertical="bottom"/>
    </xf>
    <xf numFmtId="0" fontId="3" borderId="12" applyNumberFormat="0" applyFont="1" applyFill="0" applyBorder="1" applyAlignment="1" applyProtection="0">
      <alignment vertical="bottom"/>
    </xf>
    <xf numFmtId="0" fontId="5" fillId="2" borderId="5" applyNumberFormat="0" applyFont="1" applyFill="1" applyBorder="1" applyAlignment="1" applyProtection="0">
      <alignment vertical="bottom"/>
    </xf>
    <xf numFmtId="0" fontId="12" fillId="2" borderId="5" applyNumberFormat="0" applyFont="1" applyFill="1" applyBorder="1" applyAlignment="1" applyProtection="0">
      <alignment vertical="bottom"/>
    </xf>
    <xf numFmtId="49" fontId="13" fillId="2" borderId="5" applyNumberFormat="1" applyFont="1" applyFill="1" applyBorder="1" applyAlignment="1" applyProtection="0">
      <alignment horizontal="center" vertical="bottom" wrapText="1"/>
    </xf>
    <xf numFmtId="0" fontId="6" fillId="2" borderId="5" applyNumberFormat="0" applyFont="1" applyFill="1" applyBorder="1" applyAlignment="1" applyProtection="0">
      <alignment horizontal="center" vertical="bottom"/>
    </xf>
    <xf numFmtId="0" fontId="3" borderId="13" applyNumberFormat="0" applyFont="1" applyFill="0" applyBorder="1" applyAlignment="1" applyProtection="0">
      <alignment vertical="bottom"/>
    </xf>
    <xf numFmtId="0" fontId="3" fillId="3" borderId="5" applyNumberFormat="0" applyFont="1" applyFill="1" applyBorder="1" applyAlignment="1" applyProtection="0">
      <alignment vertical="bottom"/>
    </xf>
    <xf numFmtId="0" fontId="5" fillId="3" borderId="5" applyNumberFormat="0" applyFont="1" applyFill="1" applyBorder="1" applyAlignment="1" applyProtection="0">
      <alignment vertical="center"/>
    </xf>
    <xf numFmtId="0" fontId="5" fillId="3" borderId="5" applyNumberFormat="0" applyFont="1" applyFill="1" applyBorder="1" applyAlignment="1" applyProtection="0">
      <alignment vertical="bottom"/>
    </xf>
    <xf numFmtId="0" fontId="12" fillId="3" borderId="5" applyNumberFormat="0" applyFont="1" applyFill="1" applyBorder="1" applyAlignment="1" applyProtection="0">
      <alignment vertical="bottom"/>
    </xf>
    <xf numFmtId="0" fontId="6" fillId="3" borderId="5" applyNumberFormat="0" applyFont="1" applyFill="1" applyBorder="1" applyAlignment="1" applyProtection="0">
      <alignment horizontal="center" vertical="bottom"/>
    </xf>
    <xf numFmtId="49" fontId="15" fillId="3" borderId="5" applyNumberFormat="1" applyFont="1" applyFill="1" applyBorder="1" applyAlignment="1" applyProtection="0">
      <alignment horizontal="center" vertical="center" wrapText="1"/>
    </xf>
    <xf numFmtId="0" fontId="15" fillId="3" borderId="5" applyNumberFormat="0" applyFont="1" applyFill="1" applyBorder="1" applyAlignment="1" applyProtection="0">
      <alignment vertical="bottom"/>
    </xf>
    <xf numFmtId="0" fontId="15" fillId="3" borderId="5" applyNumberFormat="0" applyFont="1" applyFill="1" applyBorder="1" applyAlignment="1" applyProtection="0">
      <alignment horizontal="center" vertical="center" wrapText="1"/>
    </xf>
    <xf numFmtId="49" fontId="15" fillId="3" borderId="5" applyNumberFormat="1" applyFont="1" applyFill="1" applyBorder="1" applyAlignment="1" applyProtection="0">
      <alignment horizontal="center" vertical="center"/>
    </xf>
    <xf numFmtId="49" fontId="7" fillId="3" borderId="5" applyNumberFormat="1" applyFont="1" applyFill="1" applyBorder="1" applyAlignment="1" applyProtection="0">
      <alignment horizontal="center" vertical="center" wrapText="1"/>
    </xf>
    <xf numFmtId="0" fontId="0" borderId="5" applyNumberFormat="0" applyFont="1" applyFill="0" applyBorder="1" applyAlignment="1" applyProtection="0">
      <alignment vertical="bottom"/>
    </xf>
    <xf numFmtId="0" fontId="0" borderId="6" applyNumberFormat="0" applyFont="1" applyFill="0" applyBorder="1" applyAlignment="1" applyProtection="0">
      <alignment vertical="bottom"/>
    </xf>
    <xf numFmtId="0" fontId="0" borderId="14" applyNumberFormat="0" applyFont="1" applyFill="0" applyBorder="1" applyAlignment="1" applyProtection="0">
      <alignment vertical="bottom"/>
    </xf>
    <xf numFmtId="0" fontId="0" borderId="4" applyNumberFormat="0" applyFont="1" applyFill="0" applyBorder="1" applyAlignment="1" applyProtection="0">
      <alignment vertical="bottom"/>
    </xf>
    <xf numFmtId="0" fontId="15" fillId="3" borderId="5" applyNumberFormat="0" applyFont="1" applyFill="1" applyBorder="1" applyAlignment="1" applyProtection="0">
      <alignment horizontal="center" vertical="bottom"/>
    </xf>
    <xf numFmtId="0" fontId="8" fillId="3" borderId="5" applyNumberFormat="0" applyFont="1" applyFill="1" applyBorder="1" applyAlignment="1" applyProtection="0">
      <alignment horizontal="center" vertical="bottom"/>
    </xf>
    <xf numFmtId="0" fontId="3" borderId="15" applyNumberFormat="0" applyFont="1" applyFill="0" applyBorder="1" applyAlignment="1" applyProtection="0">
      <alignment vertical="bottom"/>
    </xf>
    <xf numFmtId="0" fontId="3" borderId="16" applyNumberFormat="0" applyFont="1" applyFill="0" applyBorder="1" applyAlignment="1" applyProtection="0">
      <alignment vertical="bottom"/>
    </xf>
    <xf numFmtId="0" fontId="3" borderId="16" applyNumberFormat="0" applyFont="1" applyFill="0" applyBorder="1" applyAlignment="1" applyProtection="0">
      <alignment horizontal="center" vertical="bottom"/>
    </xf>
    <xf numFmtId="0" fontId="3" borderId="17" applyNumberFormat="0" applyFont="1" applyFill="0" applyBorder="1" applyAlignment="1" applyProtection="0">
      <alignment vertical="bottom"/>
    </xf>
    <xf numFmtId="49" fontId="16" borderId="18" applyNumberFormat="1" applyFont="1" applyFill="0" applyBorder="1" applyAlignment="1" applyProtection="0">
      <alignment vertical="bottom"/>
    </xf>
    <xf numFmtId="0" fontId="3" borderId="19" applyNumberFormat="0" applyFont="1" applyFill="0" applyBorder="1" applyAlignment="1" applyProtection="0">
      <alignment vertical="bottom"/>
    </xf>
    <xf numFmtId="49" fontId="3" borderId="10" applyNumberFormat="1" applyFont="1" applyFill="0" applyBorder="1" applyAlignment="1" applyProtection="0">
      <alignment horizontal="center" vertical="bottom"/>
    </xf>
    <xf numFmtId="0" fontId="3" borderId="10" applyNumberFormat="1" applyFont="1" applyFill="0" applyBorder="1" applyAlignment="1" applyProtection="0">
      <alignment horizontal="center" vertical="bottom"/>
    </xf>
    <xf numFmtId="0" fontId="3" borderId="17" applyNumberFormat="0" applyFont="1" applyFill="0" applyBorder="1" applyAlignment="1" applyProtection="0">
      <alignment horizontal="center" vertical="bottom"/>
    </xf>
    <xf numFmtId="49" fontId="4" borderId="18" applyNumberFormat="1" applyFont="1" applyFill="0" applyBorder="1" applyAlignment="1" applyProtection="0">
      <alignment horizontal="center" vertical="bottom"/>
    </xf>
    <xf numFmtId="0" fontId="4" borderId="19" applyNumberFormat="0" applyFont="1" applyFill="0" applyBorder="1" applyAlignment="1" applyProtection="0">
      <alignment vertical="bottom"/>
    </xf>
    <xf numFmtId="0" fontId="16" borderId="18" applyNumberFormat="0" applyFont="1" applyFill="0" applyBorder="1" applyAlignment="1" applyProtection="0">
      <alignment vertical="bottom"/>
    </xf>
    <xf numFmtId="0" fontId="3" borderId="18" applyNumberFormat="0" applyFont="1" applyFill="0" applyBorder="1" applyAlignment="1" applyProtection="0">
      <alignment vertical="bottom"/>
    </xf>
    <xf numFmtId="0" fontId="3" borderId="20" applyNumberFormat="0" applyFont="1" applyFill="0" applyBorder="1" applyAlignment="1" applyProtection="0">
      <alignment vertical="bottom"/>
    </xf>
    <xf numFmtId="0" fontId="3" borderId="20" applyNumberFormat="0" applyFont="1" applyFill="0" applyBorder="1" applyAlignment="1" applyProtection="0">
      <alignment horizontal="center" vertical="bottom"/>
    </xf>
    <xf numFmtId="0" fontId="0" applyNumberFormat="1" applyFont="1" applyFill="0" applyBorder="0" applyAlignment="1" applyProtection="0">
      <alignment vertical="bottom"/>
    </xf>
    <xf numFmtId="49" fontId="17" fillId="2" borderId="5" applyNumberFormat="1" applyFont="1" applyFill="1" applyBorder="1" applyAlignment="1" applyProtection="0">
      <alignment horizontal="center" vertical="center"/>
    </xf>
    <xf numFmtId="0" fontId="17" fillId="2" borderId="5" applyNumberFormat="0" applyFont="1" applyFill="1" applyBorder="1" applyAlignment="1" applyProtection="0">
      <alignment horizontal="center" vertical="bottom"/>
    </xf>
    <xf numFmtId="0" fontId="8" fillId="3" borderId="5" applyNumberFormat="0" applyFont="1" applyFill="1" applyBorder="1" applyAlignment="1" applyProtection="0">
      <alignment vertical="bottom"/>
    </xf>
    <xf numFmtId="49" fontId="18" fillId="3" borderId="5" applyNumberFormat="1" applyFont="1" applyFill="1" applyBorder="1" applyAlignment="1" applyProtection="0">
      <alignment horizontal="center" vertical="bottom"/>
    </xf>
    <xf numFmtId="49" fontId="18" fillId="3" borderId="5" applyNumberFormat="1" applyFont="1" applyFill="1" applyBorder="1" applyAlignment="1" applyProtection="0">
      <alignment horizontal="right" vertical="bottom"/>
    </xf>
    <xf numFmtId="0" fontId="19" fillId="3" borderId="5" applyNumberFormat="0" applyFont="1" applyFill="1" applyBorder="1" applyAlignment="1" applyProtection="0">
      <alignment horizontal="center" vertical="bottom"/>
    </xf>
    <xf numFmtId="49" fontId="19" fillId="3" borderId="5" applyNumberFormat="1" applyFont="1" applyFill="1" applyBorder="1" applyAlignment="1" applyProtection="0">
      <alignment horizontal="center" vertical="bottom"/>
    </xf>
    <xf numFmtId="0" fontId="20" fillId="3" borderId="5" applyNumberFormat="0" applyFont="1" applyFill="1" applyBorder="1" applyAlignment="1" applyProtection="0">
      <alignment horizontal="center" vertical="bottom"/>
    </xf>
    <xf numFmtId="0" fontId="19" fillId="3" borderId="5" applyNumberFormat="0" applyFont="1" applyFill="1" applyBorder="1" applyAlignment="1" applyProtection="0">
      <alignment horizontal="left" vertical="bottom"/>
    </xf>
    <xf numFmtId="0" fontId="21" fillId="3" borderId="5" applyNumberFormat="0" applyFont="1" applyFill="1" applyBorder="1" applyAlignment="1" applyProtection="0">
      <alignment vertical="bottom"/>
    </xf>
    <xf numFmtId="0" fontId="22" fillId="5" borderId="5" applyNumberFormat="1" applyFont="1" applyFill="1" applyBorder="1" applyAlignment="1" applyProtection="0">
      <alignment horizontal="center" vertical="center"/>
    </xf>
    <xf numFmtId="0" fontId="22" fillId="6" borderId="5" applyNumberFormat="1" applyFont="1" applyFill="1" applyBorder="1" applyAlignment="1" applyProtection="0">
      <alignment horizontal="center" vertical="center"/>
    </xf>
    <xf numFmtId="0" fontId="22" fillId="7" borderId="5" applyNumberFormat="1" applyFont="1" applyFill="1" applyBorder="1" applyAlignment="1" applyProtection="0">
      <alignment horizontal="center" vertical="center"/>
    </xf>
    <xf numFmtId="0" fontId="23" fillId="8" borderId="5" applyNumberFormat="1" applyFont="1" applyFill="1" applyBorder="1" applyAlignment="1" applyProtection="0">
      <alignment horizontal="center" vertical="center"/>
    </xf>
    <xf numFmtId="0" fontId="23" fillId="8" borderId="5" applyNumberFormat="0" applyFont="1" applyFill="1" applyBorder="1" applyAlignment="1" applyProtection="0">
      <alignment horizontal="center" vertical="center"/>
    </xf>
    <xf numFmtId="0" fontId="24" fillId="3" borderId="5" applyNumberFormat="0" applyFont="1" applyFill="1" applyBorder="1" applyAlignment="1" applyProtection="0">
      <alignment vertical="bottom"/>
    </xf>
    <xf numFmtId="59" fontId="23" fillId="8" borderId="5" applyNumberFormat="1" applyFont="1" applyFill="1" applyBorder="1" applyAlignment="1" applyProtection="0">
      <alignment horizontal="center" vertical="center"/>
    </xf>
    <xf numFmtId="0" fontId="0" applyNumberFormat="1" applyFont="1" applyFill="0" applyBorder="0" applyAlignment="1" applyProtection="0">
      <alignment vertical="bottom"/>
    </xf>
    <xf numFmtId="49" fontId="25" borderId="10" applyNumberFormat="1" applyFont="1" applyFill="0" applyBorder="1" applyAlignment="1" applyProtection="0">
      <alignment vertical="bottom"/>
    </xf>
    <xf numFmtId="0" fontId="25" borderId="10" applyNumberFormat="1" applyFont="1" applyFill="0" applyBorder="1" applyAlignment="1" applyProtection="0">
      <alignment vertical="bottom"/>
    </xf>
    <xf numFmtId="49" fontId="26" borderId="10" applyNumberFormat="1" applyFont="1" applyFill="0" applyBorder="1" applyAlignment="1" applyProtection="0">
      <alignment vertical="bottom"/>
    </xf>
    <xf numFmtId="0" fontId="25" borderId="10" applyNumberFormat="0" applyFont="1" applyFill="0" applyBorder="1" applyAlignment="1" applyProtection="0">
      <alignment vertical="bottom"/>
    </xf>
    <xf numFmtId="60" fontId="25" borderId="10" applyNumberFormat="1" applyFont="1" applyFill="0" applyBorder="1" applyAlignment="1" applyProtection="0">
      <alignment vertical="bottom"/>
    </xf>
    <xf numFmtId="0" fontId="27" borderId="10" applyNumberFormat="1" applyFont="1" applyFill="0" applyBorder="1" applyAlignment="1" applyProtection="0">
      <alignment vertical="bottom"/>
    </xf>
    <xf numFmtId="2" fontId="25" borderId="10" applyNumberFormat="1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borderId="10" applyNumberFormat="1" applyFont="1" applyFill="0" applyBorder="1" applyAlignment="1" applyProtection="0">
      <alignment vertical="bottom"/>
    </xf>
    <xf numFmtId="0" fontId="0" borderId="10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</cellXfs>
  <cellStyles count="1">
    <cellStyle name="Normal" xfId="0" builtinId="0"/>
  </cellStyles>
  <dxfs count="10">
    <dxf>
      <font>
        <color rgb="ff9c0006"/>
      </font>
      <fill>
        <patternFill patternType="solid">
          <fgColor indexed="16"/>
          <bgColor indexed="17"/>
        </patternFill>
      </fill>
    </dxf>
    <dxf>
      <font>
        <color rgb="ff006100"/>
      </font>
      <fill>
        <patternFill patternType="solid">
          <fgColor indexed="16"/>
          <bgColor indexed="19"/>
        </patternFill>
      </fill>
    </dxf>
    <dxf>
      <font>
        <color rgb="ff9c0006"/>
      </font>
      <fill>
        <patternFill patternType="solid">
          <fgColor indexed="16"/>
          <bgColor indexed="17"/>
        </patternFill>
      </fill>
    </dxf>
    <dxf>
      <font>
        <color rgb="ffc55a11"/>
      </font>
      <fill>
        <patternFill patternType="solid">
          <fgColor indexed="16"/>
          <bgColor indexed="21"/>
        </patternFill>
      </fill>
    </dxf>
    <dxf>
      <font>
        <color rgb="ff006100"/>
      </font>
      <fill>
        <patternFill patternType="solid">
          <fgColor indexed="16"/>
          <bgColor indexed="19"/>
        </patternFill>
      </fill>
    </dxf>
    <dxf>
      <font>
        <color rgb="ff006100"/>
      </font>
      <fill>
        <patternFill patternType="solid">
          <fgColor indexed="16"/>
          <bgColor indexed="19"/>
        </patternFill>
      </fill>
    </dxf>
    <dxf>
      <font>
        <color rgb="ff9c0006"/>
      </font>
      <fill>
        <patternFill patternType="solid">
          <fgColor indexed="16"/>
          <bgColor indexed="17"/>
        </patternFill>
      </fill>
    </dxf>
    <dxf>
      <font>
        <color rgb="ffc55a11"/>
      </font>
      <fill>
        <patternFill patternType="solid">
          <fgColor indexed="16"/>
          <bgColor indexed="21"/>
        </patternFill>
      </fill>
    </dxf>
    <dxf>
      <font>
        <color rgb="ff006100"/>
      </font>
      <fill>
        <patternFill patternType="solid">
          <fgColor indexed="16"/>
          <bgColor indexed="19"/>
        </patternFill>
      </fill>
    </dxf>
    <dxf>
      <font>
        <color rgb="ff9c0006"/>
      </font>
      <fill>
        <patternFill patternType="solid">
          <fgColor indexed="16"/>
          <bgColor indexed="17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4472c4"/>
      <rgbColor rgb="ffffffff"/>
      <rgbColor rgb="ffd9e2f3"/>
      <rgbColor rgb="ff3a3838"/>
      <rgbColor rgb="ff0563c1"/>
      <rgbColor rgb="ffaeabab"/>
      <rgbColor rgb="00000000"/>
      <rgbColor rgb="ffffc7ce"/>
      <rgbColor rgb="ff9c0006"/>
      <rgbColor rgb="ffc6efce"/>
      <rgbColor rgb="ff006100"/>
      <rgbColor rgb="ffffc000"/>
      <rgbColor rgb="ffc55a11"/>
      <rgbColor rgb="ff00b050"/>
      <rgbColor rgb="ffff0000"/>
      <rgbColor rgb="ff0070c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3</xdr:col>
      <xdr:colOff>7997825</xdr:colOff>
      <xdr:row>1</xdr:row>
      <xdr:rowOff>63500</xdr:rowOff>
    </xdr:from>
    <xdr:to>
      <xdr:col>3</xdr:col>
      <xdr:colOff>9607550</xdr:colOff>
      <xdr:row>1</xdr:row>
      <xdr:rowOff>377825</xdr:rowOff>
    </xdr:to>
    <xdr:pic>
      <xdr:nvPicPr>
        <xdr:cNvPr id="2" name="Image&#10;&#10;image1.png" descr="Imageimage1.png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9699625" y="263525"/>
          <a:ext cx="1609725" cy="3143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1</xdr:col>
      <xdr:colOff>76200</xdr:colOff>
      <xdr:row>1</xdr:row>
      <xdr:rowOff>133350</xdr:rowOff>
    </xdr:from>
    <xdr:to>
      <xdr:col>2</xdr:col>
      <xdr:colOff>1743075</xdr:colOff>
      <xdr:row>1</xdr:row>
      <xdr:rowOff>504825</xdr:rowOff>
    </xdr:to>
    <xdr:pic>
      <xdr:nvPicPr>
        <xdr:cNvPr id="4" name="Image&#10;&#10;image2.png" descr="Imageimage2.png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304800" y="333375"/>
          <a:ext cx="1895475" cy="3714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6</xdr:col>
      <xdr:colOff>174625</xdr:colOff>
      <xdr:row>2</xdr:row>
      <xdr:rowOff>53975</xdr:rowOff>
    </xdr:from>
    <xdr:to>
      <xdr:col>9</xdr:col>
      <xdr:colOff>527050</xdr:colOff>
      <xdr:row>2</xdr:row>
      <xdr:rowOff>415925</xdr:rowOff>
    </xdr:to>
    <xdr:pic>
      <xdr:nvPicPr>
        <xdr:cNvPr id="6" name="Image&#10;&#10;image3.png" descr="Imageimage3.png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3057525" y="558800"/>
          <a:ext cx="1838325" cy="3619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freeagent.com/practice-portal/get-clients-on-freeagent/best-fit-for-freeagent/" TargetMode="External"/><Relationship Id="rId2" Type="http://schemas.openxmlformats.org/officeDocument/2006/relationships/drawing" Target="../drawings/drawing1.xml"/></Relationships>
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www.freeagent.com/" TargetMode="External"/><Relationship Id="rId2" Type="http://schemas.openxmlformats.org/officeDocument/2006/relationships/drawing" Target="../drawings/drawing2.xml"/></Relationships>
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Z1000"/>
  <sheetViews>
    <sheetView workbookViewId="0" showGridLines="0" defaultGridColor="1"/>
  </sheetViews>
  <sheetFormatPr defaultColWidth="11.1667" defaultRowHeight="15" customHeight="1" outlineLevelRow="0" outlineLevelCol="0"/>
  <cols>
    <col min="1" max="1" width="9.35156" style="1" customWidth="1"/>
    <col min="2" max="2" width="2.17188" style="1" customWidth="1"/>
    <col min="3" max="3" width="10.8516" style="1" customWidth="1"/>
    <col min="4" max="4" width="127.672" style="1" customWidth="1"/>
    <col min="5" max="5" width="161.172" style="1" customWidth="1"/>
    <col min="6" max="6" width="10.8516" style="1" customWidth="1"/>
    <col min="7" max="26" width="10.5" style="1" customWidth="1"/>
    <col min="27" max="256" width="11.1719" style="1" customWidth="1"/>
  </cols>
  <sheetData>
    <row r="1" ht="15.75" customHeight="1">
      <c r="A1" s="2"/>
      <c r="B1" s="3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5"/>
    </row>
    <row r="2" ht="33.75" customHeight="1">
      <c r="A2" s="6"/>
      <c r="B2" s="7"/>
      <c r="C2" t="s" s="8">
        <v>0</v>
      </c>
      <c r="D2" s="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1"/>
    </row>
    <row r="3" ht="15.75" customHeight="1">
      <c r="A3" s="6"/>
      <c r="B3" s="12"/>
      <c r="C3" s="13"/>
      <c r="D3" s="14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1"/>
    </row>
    <row r="4" ht="15.75" customHeight="1">
      <c r="A4" s="6"/>
      <c r="B4" s="12"/>
      <c r="C4" t="s" s="15">
        <v>1</v>
      </c>
      <c r="D4" t="s" s="16">
        <v>2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1"/>
    </row>
    <row r="5" ht="15.75" customHeight="1">
      <c r="A5" s="6"/>
      <c r="B5" s="12"/>
      <c r="C5" s="17"/>
      <c r="D5" s="14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1"/>
    </row>
    <row r="6" ht="15.75" customHeight="1">
      <c r="A6" s="6"/>
      <c r="B6" s="12"/>
      <c r="C6" t="s" s="15">
        <v>3</v>
      </c>
      <c r="D6" t="s" s="16">
        <v>4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1"/>
    </row>
    <row r="7" ht="15.75" customHeight="1">
      <c r="A7" s="6"/>
      <c r="B7" s="12"/>
      <c r="C7" s="17"/>
      <c r="D7" s="14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1"/>
    </row>
    <row r="8" ht="15.75" customHeight="1">
      <c r="A8" s="6"/>
      <c r="B8" s="12"/>
      <c r="C8" t="s" s="15">
        <v>5</v>
      </c>
      <c r="D8" t="s" s="16">
        <v>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1"/>
    </row>
    <row r="9" ht="15.75" customHeight="1">
      <c r="A9" s="6"/>
      <c r="B9" s="12"/>
      <c r="C9" s="17"/>
      <c r="D9" s="1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1"/>
    </row>
    <row r="10" ht="16" customHeight="1">
      <c r="A10" s="6"/>
      <c r="B10" s="12"/>
      <c r="C10" t="s" s="15">
        <v>7</v>
      </c>
      <c r="D10" t="s" s="16">
        <v>8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</row>
    <row r="11" ht="15.75" customHeight="1">
      <c r="A11" s="6"/>
      <c r="B11" s="12"/>
      <c r="C11" s="17"/>
      <c r="D11" t="s" s="18">
        <f>HYPERLINK("https://www.freeagent.com/practice-portal/get-clients-on-freeagent/best-fit-for-freeagent/","(TIP - click here to find out more about which businesses are a great fit for FreeAgent, take a look at our online guides).")</f>
        <v>9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1"/>
    </row>
    <row r="12" ht="15.75" customHeight="1">
      <c r="A12" s="6"/>
      <c r="B12" s="12"/>
      <c r="C12" s="17"/>
      <c r="D12" s="14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1"/>
    </row>
    <row r="13" ht="33" customHeight="1">
      <c r="A13" s="6"/>
      <c r="B13" s="12"/>
      <c r="C13" t="s" s="15">
        <v>10</v>
      </c>
      <c r="D13" t="s" s="16">
        <v>11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1"/>
    </row>
    <row r="14" ht="15.75" customHeight="1">
      <c r="A14" s="6"/>
      <c r="B14" s="12"/>
      <c r="C14" s="17"/>
      <c r="D14" s="14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/>
    </row>
    <row r="15" ht="15" customHeight="1">
      <c r="A15" s="6"/>
      <c r="B15" s="12"/>
      <c r="C15" t="s" s="15">
        <v>12</v>
      </c>
      <c r="D15" t="s" s="16">
        <v>13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1"/>
    </row>
    <row r="16" ht="15.75" customHeight="1">
      <c r="A16" s="6"/>
      <c r="B16" s="12"/>
      <c r="C16" s="13"/>
      <c r="D16" s="14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1"/>
    </row>
    <row r="17" ht="15.75" customHeight="1">
      <c r="A17" s="6"/>
      <c r="B17" s="10"/>
      <c r="C17" s="19"/>
      <c r="D17" s="2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1"/>
    </row>
    <row r="18" ht="15.75" customHeight="1">
      <c r="A18" s="6"/>
      <c r="B18" s="10"/>
      <c r="C18" s="1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1"/>
    </row>
    <row r="19" ht="15.75" customHeight="1">
      <c r="A19" s="6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1"/>
    </row>
    <row r="20" ht="15.75" customHeight="1">
      <c r="A20" s="6"/>
      <c r="B20" s="10"/>
      <c r="C20" s="1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1"/>
    </row>
    <row r="21" ht="15.75" customHeight="1">
      <c r="A21" s="6"/>
      <c r="B21" s="10"/>
      <c r="C21" s="1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1"/>
    </row>
    <row r="22" ht="15.75" customHeight="1">
      <c r="A22" s="6"/>
      <c r="B22" s="10"/>
      <c r="C22" s="1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1"/>
    </row>
    <row r="23" ht="15.75" customHeight="1">
      <c r="A23" s="6"/>
      <c r="B23" s="10"/>
      <c r="C23" s="1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1"/>
    </row>
    <row r="24" ht="15.75" customHeight="1">
      <c r="A24" s="6"/>
      <c r="B24" s="10"/>
      <c r="C24" s="1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1"/>
    </row>
    <row r="25" ht="15.75" customHeight="1">
      <c r="A25" s="6"/>
      <c r="B25" s="10"/>
      <c r="C25" s="1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1"/>
    </row>
    <row r="26" ht="15.75" customHeight="1">
      <c r="A26" s="6"/>
      <c r="B26" s="10"/>
      <c r="C26" s="1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1"/>
    </row>
    <row r="27" ht="15.75" customHeight="1">
      <c r="A27" s="6"/>
      <c r="B27" s="10"/>
      <c r="C27" s="1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1"/>
    </row>
    <row r="28" ht="15.75" customHeight="1">
      <c r="A28" s="6"/>
      <c r="B28" s="10"/>
      <c r="C28" s="1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1"/>
    </row>
    <row r="29" ht="15.75" customHeight="1">
      <c r="A29" s="6"/>
      <c r="B29" s="10"/>
      <c r="C29" s="1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1"/>
    </row>
    <row r="30" ht="15.75" customHeight="1">
      <c r="A30" s="6"/>
      <c r="B30" s="10"/>
      <c r="C30" s="1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1"/>
    </row>
    <row r="31" ht="15.75" customHeight="1">
      <c r="A31" s="6"/>
      <c r="B31" s="10"/>
      <c r="C31" s="1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1"/>
    </row>
    <row r="32" ht="15.75" customHeight="1">
      <c r="A32" s="6"/>
      <c r="B32" s="10"/>
      <c r="C32" s="1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1"/>
    </row>
    <row r="33" ht="15.75" customHeight="1">
      <c r="A33" s="6"/>
      <c r="B33" s="10"/>
      <c r="C33" s="1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1"/>
    </row>
    <row r="34" ht="15.75" customHeight="1">
      <c r="A34" s="6"/>
      <c r="B34" s="10"/>
      <c r="C34" s="1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1"/>
    </row>
    <row r="35" ht="15.75" customHeight="1">
      <c r="A35" s="6"/>
      <c r="B35" s="10"/>
      <c r="C35" s="1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1"/>
    </row>
    <row r="36" ht="15.75" customHeight="1">
      <c r="A36" s="6"/>
      <c r="B36" s="10"/>
      <c r="C36" s="1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1"/>
    </row>
    <row r="37" ht="15.75" customHeight="1">
      <c r="A37" s="6"/>
      <c r="B37" s="10"/>
      <c r="C37" s="1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1"/>
    </row>
    <row r="38" ht="15.75" customHeight="1">
      <c r="A38" s="6"/>
      <c r="B38" s="10"/>
      <c r="C38" s="1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1"/>
    </row>
    <row r="39" ht="15.75" customHeight="1">
      <c r="A39" s="6"/>
      <c r="B39" s="10"/>
      <c r="C39" s="1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1"/>
    </row>
    <row r="40" ht="15.75" customHeight="1">
      <c r="A40" s="6"/>
      <c r="B40" s="10"/>
      <c r="C40" s="1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1"/>
    </row>
    <row r="41" ht="15.75" customHeight="1">
      <c r="A41" s="6"/>
      <c r="B41" s="10"/>
      <c r="C41" s="1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1"/>
    </row>
    <row r="42" ht="15.75" customHeight="1">
      <c r="A42" s="6"/>
      <c r="B42" s="10"/>
      <c r="C42" s="1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1"/>
    </row>
    <row r="43" ht="15.75" customHeight="1">
      <c r="A43" s="6"/>
      <c r="B43" s="10"/>
      <c r="C43" s="1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1"/>
    </row>
    <row r="44" ht="15.75" customHeight="1">
      <c r="A44" s="6"/>
      <c r="B44" s="10"/>
      <c r="C44" s="1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1"/>
    </row>
    <row r="45" ht="15.75" customHeight="1">
      <c r="A45" s="6"/>
      <c r="B45" s="10"/>
      <c r="C45" s="1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1"/>
    </row>
    <row r="46" ht="15.75" customHeight="1">
      <c r="A46" s="6"/>
      <c r="B46" s="10"/>
      <c r="C46" s="1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1"/>
    </row>
    <row r="47" ht="15.75" customHeight="1">
      <c r="A47" s="6"/>
      <c r="B47" s="10"/>
      <c r="C47" s="1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1"/>
    </row>
    <row r="48" ht="15.75" customHeight="1">
      <c r="A48" s="6"/>
      <c r="B48" s="10"/>
      <c r="C48" s="1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1"/>
    </row>
    <row r="49" ht="15.75" customHeight="1">
      <c r="A49" s="6"/>
      <c r="B49" s="10"/>
      <c r="C49" s="1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1"/>
    </row>
    <row r="50" ht="15.75" customHeight="1">
      <c r="A50" s="6"/>
      <c r="B50" s="10"/>
      <c r="C50" s="1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1"/>
    </row>
    <row r="51" ht="15.75" customHeight="1">
      <c r="A51" s="6"/>
      <c r="B51" s="10"/>
      <c r="C51" s="1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1"/>
    </row>
    <row r="52" ht="15.75" customHeight="1">
      <c r="A52" s="6"/>
      <c r="B52" s="10"/>
      <c r="C52" s="19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1"/>
    </row>
    <row r="53" ht="15.75" customHeight="1">
      <c r="A53" s="6"/>
      <c r="B53" s="10"/>
      <c r="C53" s="19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1"/>
    </row>
    <row r="54" ht="15.75" customHeight="1">
      <c r="A54" s="6"/>
      <c r="B54" s="10"/>
      <c r="C54" s="1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1"/>
    </row>
    <row r="55" ht="15.75" customHeight="1">
      <c r="A55" s="6"/>
      <c r="B55" s="10"/>
      <c r="C55" s="19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1"/>
    </row>
    <row r="56" ht="15.75" customHeight="1">
      <c r="A56" s="6"/>
      <c r="B56" s="10"/>
      <c r="C56" s="19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1"/>
    </row>
    <row r="57" ht="15.75" customHeight="1">
      <c r="A57" s="6"/>
      <c r="B57" s="10"/>
      <c r="C57" s="19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1"/>
    </row>
    <row r="58" ht="15.75" customHeight="1">
      <c r="A58" s="6"/>
      <c r="B58" s="10"/>
      <c r="C58" s="1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1"/>
    </row>
    <row r="59" ht="15.75" customHeight="1">
      <c r="A59" s="6"/>
      <c r="B59" s="10"/>
      <c r="C59" s="19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1"/>
    </row>
    <row r="60" ht="15.75" customHeight="1">
      <c r="A60" s="6"/>
      <c r="B60" s="10"/>
      <c r="C60" s="1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1"/>
    </row>
    <row r="61" ht="15.75" customHeight="1">
      <c r="A61" s="6"/>
      <c r="B61" s="10"/>
      <c r="C61" s="1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1"/>
    </row>
    <row r="62" ht="15.75" customHeight="1">
      <c r="A62" s="6"/>
      <c r="B62" s="10"/>
      <c r="C62" s="1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1"/>
    </row>
    <row r="63" ht="15.75" customHeight="1">
      <c r="A63" s="6"/>
      <c r="B63" s="10"/>
      <c r="C63" s="19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1"/>
    </row>
    <row r="64" ht="15.75" customHeight="1">
      <c r="A64" s="6"/>
      <c r="B64" s="10"/>
      <c r="C64" s="19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1"/>
    </row>
    <row r="65" ht="15.75" customHeight="1">
      <c r="A65" s="6"/>
      <c r="B65" s="10"/>
      <c r="C65" s="19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1"/>
    </row>
    <row r="66" ht="15.75" customHeight="1">
      <c r="A66" s="6"/>
      <c r="B66" s="10"/>
      <c r="C66" s="19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1"/>
    </row>
    <row r="67" ht="15.75" customHeight="1">
      <c r="A67" s="6"/>
      <c r="B67" s="10"/>
      <c r="C67" s="1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1"/>
    </row>
    <row r="68" ht="15.75" customHeight="1">
      <c r="A68" s="6"/>
      <c r="B68" s="10"/>
      <c r="C68" s="1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1"/>
    </row>
    <row r="69" ht="15.75" customHeight="1">
      <c r="A69" s="6"/>
      <c r="B69" s="10"/>
      <c r="C69" s="1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1"/>
    </row>
    <row r="70" ht="15.75" customHeight="1">
      <c r="A70" s="6"/>
      <c r="B70" s="10"/>
      <c r="C70" s="19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1"/>
    </row>
    <row r="71" ht="15.75" customHeight="1">
      <c r="A71" s="6"/>
      <c r="B71" s="10"/>
      <c r="C71" s="19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1"/>
    </row>
    <row r="72" ht="15.75" customHeight="1">
      <c r="A72" s="6"/>
      <c r="B72" s="10"/>
      <c r="C72" s="19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1"/>
    </row>
    <row r="73" ht="15.75" customHeight="1">
      <c r="A73" s="6"/>
      <c r="B73" s="10"/>
      <c r="C73" s="1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1"/>
    </row>
    <row r="74" ht="15.75" customHeight="1">
      <c r="A74" s="6"/>
      <c r="B74" s="10"/>
      <c r="C74" s="19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1"/>
    </row>
    <row r="75" ht="15.75" customHeight="1">
      <c r="A75" s="6"/>
      <c r="B75" s="10"/>
      <c r="C75" s="19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1"/>
    </row>
    <row r="76" ht="15.75" customHeight="1">
      <c r="A76" s="6"/>
      <c r="B76" s="10"/>
      <c r="C76" s="1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1"/>
    </row>
    <row r="77" ht="15.75" customHeight="1">
      <c r="A77" s="6"/>
      <c r="B77" s="10"/>
      <c r="C77" s="1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1"/>
    </row>
    <row r="78" ht="15.75" customHeight="1">
      <c r="A78" s="6"/>
      <c r="B78" s="10"/>
      <c r="C78" s="1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1"/>
    </row>
    <row r="79" ht="15.75" customHeight="1">
      <c r="A79" s="6"/>
      <c r="B79" s="10"/>
      <c r="C79" s="19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1"/>
    </row>
    <row r="80" ht="15.75" customHeight="1">
      <c r="A80" s="6"/>
      <c r="B80" s="10"/>
      <c r="C80" s="19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1"/>
    </row>
    <row r="81" ht="15.75" customHeight="1">
      <c r="A81" s="6"/>
      <c r="B81" s="10"/>
      <c r="C81" s="19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1"/>
    </row>
    <row r="82" ht="15.75" customHeight="1">
      <c r="A82" s="6"/>
      <c r="B82" s="10"/>
      <c r="C82" s="19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1"/>
    </row>
    <row r="83" ht="15.75" customHeight="1">
      <c r="A83" s="6"/>
      <c r="B83" s="10"/>
      <c r="C83" s="19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1"/>
    </row>
    <row r="84" ht="15.75" customHeight="1">
      <c r="A84" s="6"/>
      <c r="B84" s="10"/>
      <c r="C84" s="19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1"/>
    </row>
    <row r="85" ht="15.75" customHeight="1">
      <c r="A85" s="6"/>
      <c r="B85" s="10"/>
      <c r="C85" s="19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1"/>
    </row>
    <row r="86" ht="15.75" customHeight="1">
      <c r="A86" s="6"/>
      <c r="B86" s="10"/>
      <c r="C86" s="1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1"/>
    </row>
    <row r="87" ht="15.75" customHeight="1">
      <c r="A87" s="6"/>
      <c r="B87" s="10"/>
      <c r="C87" s="19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1"/>
    </row>
    <row r="88" ht="15.75" customHeight="1">
      <c r="A88" s="6"/>
      <c r="B88" s="10"/>
      <c r="C88" s="1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1"/>
    </row>
    <row r="89" ht="15.75" customHeight="1">
      <c r="A89" s="6"/>
      <c r="B89" s="10"/>
      <c r="C89" s="1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1"/>
    </row>
    <row r="90" ht="15.75" customHeight="1">
      <c r="A90" s="6"/>
      <c r="B90" s="10"/>
      <c r="C90" s="1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1"/>
    </row>
    <row r="91" ht="15.75" customHeight="1">
      <c r="A91" s="6"/>
      <c r="B91" s="10"/>
      <c r="C91" s="19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1"/>
    </row>
    <row r="92" ht="15.75" customHeight="1">
      <c r="A92" s="6"/>
      <c r="B92" s="10"/>
      <c r="C92" s="19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1"/>
    </row>
    <row r="93" ht="15.75" customHeight="1">
      <c r="A93" s="6"/>
      <c r="B93" s="10"/>
      <c r="C93" s="19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1"/>
    </row>
    <row r="94" ht="15.75" customHeight="1">
      <c r="A94" s="6"/>
      <c r="B94" s="10"/>
      <c r="C94" s="19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1"/>
    </row>
    <row r="95" ht="15.75" customHeight="1">
      <c r="A95" s="6"/>
      <c r="B95" s="10"/>
      <c r="C95" s="19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1"/>
    </row>
    <row r="96" ht="15.75" customHeight="1">
      <c r="A96" s="6"/>
      <c r="B96" s="10"/>
      <c r="C96" s="19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1"/>
    </row>
    <row r="97" ht="15.75" customHeight="1">
      <c r="A97" s="6"/>
      <c r="B97" s="10"/>
      <c r="C97" s="19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1"/>
    </row>
    <row r="98" ht="15.75" customHeight="1">
      <c r="A98" s="6"/>
      <c r="B98" s="10"/>
      <c r="C98" s="1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1"/>
    </row>
    <row r="99" ht="15.75" customHeight="1">
      <c r="A99" s="6"/>
      <c r="B99" s="10"/>
      <c r="C99" s="19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1"/>
    </row>
    <row r="100" ht="15.75" customHeight="1">
      <c r="A100" s="6"/>
      <c r="B100" s="10"/>
      <c r="C100" s="19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1"/>
    </row>
    <row r="101" ht="15.75" customHeight="1">
      <c r="A101" s="6"/>
      <c r="B101" s="10"/>
      <c r="C101" s="19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1"/>
    </row>
    <row r="102" ht="15.75" customHeight="1">
      <c r="A102" s="6"/>
      <c r="B102" s="10"/>
      <c r="C102" s="19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1"/>
    </row>
    <row r="103" ht="15.75" customHeight="1">
      <c r="A103" s="6"/>
      <c r="B103" s="10"/>
      <c r="C103" s="19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1"/>
    </row>
    <row r="104" ht="15.75" customHeight="1">
      <c r="A104" s="6"/>
      <c r="B104" s="10"/>
      <c r="C104" s="19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1"/>
    </row>
    <row r="105" ht="15.75" customHeight="1">
      <c r="A105" s="6"/>
      <c r="B105" s="10"/>
      <c r="C105" s="19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1"/>
    </row>
    <row r="106" ht="15.75" customHeight="1">
      <c r="A106" s="6"/>
      <c r="B106" s="10"/>
      <c r="C106" s="19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1"/>
    </row>
    <row r="107" ht="15.75" customHeight="1">
      <c r="A107" s="6"/>
      <c r="B107" s="10"/>
      <c r="C107" s="19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1"/>
    </row>
    <row r="108" ht="15.75" customHeight="1">
      <c r="A108" s="6"/>
      <c r="B108" s="10"/>
      <c r="C108" s="1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1"/>
    </row>
    <row r="109" ht="15.75" customHeight="1">
      <c r="A109" s="6"/>
      <c r="B109" s="10"/>
      <c r="C109" s="19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1"/>
    </row>
    <row r="110" ht="15.75" customHeight="1">
      <c r="A110" s="6"/>
      <c r="B110" s="10"/>
      <c r="C110" s="1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1"/>
    </row>
    <row r="111" ht="15.75" customHeight="1">
      <c r="A111" s="6"/>
      <c r="B111" s="10"/>
      <c r="C111" s="1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1"/>
    </row>
    <row r="112" ht="15.75" customHeight="1">
      <c r="A112" s="6"/>
      <c r="B112" s="10"/>
      <c r="C112" s="1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1"/>
    </row>
    <row r="113" ht="15.75" customHeight="1">
      <c r="A113" s="6"/>
      <c r="B113" s="10"/>
      <c r="C113" s="19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1"/>
    </row>
    <row r="114" ht="15.75" customHeight="1">
      <c r="A114" s="6"/>
      <c r="B114" s="10"/>
      <c r="C114" s="19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1"/>
    </row>
    <row r="115" ht="15.75" customHeight="1">
      <c r="A115" s="6"/>
      <c r="B115" s="10"/>
      <c r="C115" s="19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1"/>
    </row>
    <row r="116" ht="15.75" customHeight="1">
      <c r="A116" s="6"/>
      <c r="B116" s="10"/>
      <c r="C116" s="19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1"/>
    </row>
    <row r="117" ht="15.75" customHeight="1">
      <c r="A117" s="6"/>
      <c r="B117" s="10"/>
      <c r="C117" s="19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1"/>
    </row>
    <row r="118" ht="15.75" customHeight="1">
      <c r="A118" s="6"/>
      <c r="B118" s="10"/>
      <c r="C118" s="19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1"/>
    </row>
    <row r="119" ht="15.75" customHeight="1">
      <c r="A119" s="6"/>
      <c r="B119" s="10"/>
      <c r="C119" s="19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1"/>
    </row>
    <row r="120" ht="15.75" customHeight="1">
      <c r="A120" s="6"/>
      <c r="B120" s="10"/>
      <c r="C120" s="19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1"/>
    </row>
    <row r="121" ht="15.75" customHeight="1">
      <c r="A121" s="6"/>
      <c r="B121" s="10"/>
      <c r="C121" s="19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1"/>
    </row>
    <row r="122" ht="15.75" customHeight="1">
      <c r="A122" s="6"/>
      <c r="B122" s="10"/>
      <c r="C122" s="19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1"/>
    </row>
    <row r="123" ht="15.75" customHeight="1">
      <c r="A123" s="6"/>
      <c r="B123" s="10"/>
      <c r="C123" s="19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1"/>
    </row>
    <row r="124" ht="15.75" customHeight="1">
      <c r="A124" s="6"/>
      <c r="B124" s="10"/>
      <c r="C124" s="1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1"/>
    </row>
    <row r="125" ht="15.75" customHeight="1">
      <c r="A125" s="6"/>
      <c r="B125" s="10"/>
      <c r="C125" s="19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1"/>
    </row>
    <row r="126" ht="15.75" customHeight="1">
      <c r="A126" s="6"/>
      <c r="B126" s="10"/>
      <c r="C126" s="19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1"/>
    </row>
    <row r="127" ht="15.75" customHeight="1">
      <c r="A127" s="6"/>
      <c r="B127" s="10"/>
      <c r="C127" s="1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1"/>
    </row>
    <row r="128" ht="15.75" customHeight="1">
      <c r="A128" s="6"/>
      <c r="B128" s="10"/>
      <c r="C128" s="19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1"/>
    </row>
    <row r="129" ht="15.75" customHeight="1">
      <c r="A129" s="6"/>
      <c r="B129" s="10"/>
      <c r="C129" s="19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1"/>
    </row>
    <row r="130" ht="15.75" customHeight="1">
      <c r="A130" s="6"/>
      <c r="B130" s="10"/>
      <c r="C130" s="19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1"/>
    </row>
    <row r="131" ht="15.75" customHeight="1">
      <c r="A131" s="6"/>
      <c r="B131" s="10"/>
      <c r="C131" s="19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1"/>
    </row>
    <row r="132" ht="15.75" customHeight="1">
      <c r="A132" s="6"/>
      <c r="B132" s="10"/>
      <c r="C132" s="19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1"/>
    </row>
    <row r="133" ht="15.75" customHeight="1">
      <c r="A133" s="6"/>
      <c r="B133" s="10"/>
      <c r="C133" s="1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1"/>
    </row>
    <row r="134" ht="15.75" customHeight="1">
      <c r="A134" s="6"/>
      <c r="B134" s="10"/>
      <c r="C134" s="19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1"/>
    </row>
    <row r="135" ht="15.75" customHeight="1">
      <c r="A135" s="6"/>
      <c r="B135" s="10"/>
      <c r="C135" s="19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1"/>
    </row>
    <row r="136" ht="15.75" customHeight="1">
      <c r="A136" s="6"/>
      <c r="B136" s="10"/>
      <c r="C136" s="19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1"/>
    </row>
    <row r="137" ht="15.75" customHeight="1">
      <c r="A137" s="6"/>
      <c r="B137" s="10"/>
      <c r="C137" s="19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1"/>
    </row>
    <row r="138" ht="15.75" customHeight="1">
      <c r="A138" s="6"/>
      <c r="B138" s="10"/>
      <c r="C138" s="19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1"/>
    </row>
    <row r="139" ht="15.75" customHeight="1">
      <c r="A139" s="6"/>
      <c r="B139" s="10"/>
      <c r="C139" s="1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1"/>
    </row>
    <row r="140" ht="15.75" customHeight="1">
      <c r="A140" s="6"/>
      <c r="B140" s="10"/>
      <c r="C140" s="1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1"/>
    </row>
    <row r="141" ht="15.75" customHeight="1">
      <c r="A141" s="6"/>
      <c r="B141" s="10"/>
      <c r="C141" s="1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1"/>
    </row>
    <row r="142" ht="15.75" customHeight="1">
      <c r="A142" s="6"/>
      <c r="B142" s="10"/>
      <c r="C142" s="19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1"/>
    </row>
    <row r="143" ht="15.75" customHeight="1">
      <c r="A143" s="6"/>
      <c r="B143" s="10"/>
      <c r="C143" s="19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1"/>
    </row>
    <row r="144" ht="15.75" customHeight="1">
      <c r="A144" s="6"/>
      <c r="B144" s="10"/>
      <c r="C144" s="19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1"/>
    </row>
    <row r="145" ht="15.75" customHeight="1">
      <c r="A145" s="6"/>
      <c r="B145" s="10"/>
      <c r="C145" s="19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1"/>
    </row>
    <row r="146" ht="15.75" customHeight="1">
      <c r="A146" s="6"/>
      <c r="B146" s="10"/>
      <c r="C146" s="19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1"/>
    </row>
    <row r="147" ht="15.75" customHeight="1">
      <c r="A147" s="6"/>
      <c r="B147" s="10"/>
      <c r="C147" s="1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1"/>
    </row>
    <row r="148" ht="15.75" customHeight="1">
      <c r="A148" s="6"/>
      <c r="B148" s="10"/>
      <c r="C148" s="19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1"/>
    </row>
    <row r="149" ht="15.75" customHeight="1">
      <c r="A149" s="6"/>
      <c r="B149" s="10"/>
      <c r="C149" s="19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1"/>
    </row>
    <row r="150" ht="15.75" customHeight="1">
      <c r="A150" s="6"/>
      <c r="B150" s="10"/>
      <c r="C150" s="19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1"/>
    </row>
    <row r="151" ht="15.75" customHeight="1">
      <c r="A151" s="6"/>
      <c r="B151" s="10"/>
      <c r="C151" s="19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1"/>
    </row>
    <row r="152" ht="15.75" customHeight="1">
      <c r="A152" s="6"/>
      <c r="B152" s="10"/>
      <c r="C152" s="19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1"/>
    </row>
    <row r="153" ht="15.75" customHeight="1">
      <c r="A153" s="6"/>
      <c r="B153" s="10"/>
      <c r="C153" s="19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1"/>
    </row>
    <row r="154" ht="15.75" customHeight="1">
      <c r="A154" s="6"/>
      <c r="B154" s="10"/>
      <c r="C154" s="19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1"/>
    </row>
    <row r="155" ht="15.75" customHeight="1">
      <c r="A155" s="6"/>
      <c r="B155" s="10"/>
      <c r="C155" s="19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1"/>
    </row>
    <row r="156" ht="15.75" customHeight="1">
      <c r="A156" s="6"/>
      <c r="B156" s="10"/>
      <c r="C156" s="1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1"/>
    </row>
    <row r="157" ht="15.75" customHeight="1">
      <c r="A157" s="6"/>
      <c r="B157" s="10"/>
      <c r="C157" s="1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1"/>
    </row>
    <row r="158" ht="15.75" customHeight="1">
      <c r="A158" s="6"/>
      <c r="B158" s="10"/>
      <c r="C158" s="1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1"/>
    </row>
    <row r="159" ht="15.75" customHeight="1">
      <c r="A159" s="6"/>
      <c r="B159" s="10"/>
      <c r="C159" s="19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1"/>
    </row>
    <row r="160" ht="15.75" customHeight="1">
      <c r="A160" s="6"/>
      <c r="B160" s="10"/>
      <c r="C160" s="19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1"/>
    </row>
    <row r="161" ht="15.75" customHeight="1">
      <c r="A161" s="6"/>
      <c r="B161" s="10"/>
      <c r="C161" s="19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1"/>
    </row>
    <row r="162" ht="15.75" customHeight="1">
      <c r="A162" s="6"/>
      <c r="B162" s="10"/>
      <c r="C162" s="1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1"/>
    </row>
    <row r="163" ht="15.75" customHeight="1">
      <c r="A163" s="6"/>
      <c r="B163" s="10"/>
      <c r="C163" s="19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1"/>
    </row>
    <row r="164" ht="15.75" customHeight="1">
      <c r="A164" s="6"/>
      <c r="B164" s="10"/>
      <c r="C164" s="1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1"/>
    </row>
    <row r="165" ht="15.75" customHeight="1">
      <c r="A165" s="6"/>
      <c r="B165" s="10"/>
      <c r="C165" s="1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1"/>
    </row>
    <row r="166" ht="15.75" customHeight="1">
      <c r="A166" s="6"/>
      <c r="B166" s="10"/>
      <c r="C166" s="1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1"/>
    </row>
    <row r="167" ht="15.75" customHeight="1">
      <c r="A167" s="6"/>
      <c r="B167" s="10"/>
      <c r="C167" s="19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1"/>
    </row>
    <row r="168" ht="15.75" customHeight="1">
      <c r="A168" s="6"/>
      <c r="B168" s="10"/>
      <c r="C168" s="19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1"/>
    </row>
    <row r="169" ht="15.75" customHeight="1">
      <c r="A169" s="6"/>
      <c r="B169" s="10"/>
      <c r="C169" s="19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1"/>
    </row>
    <row r="170" ht="15.75" customHeight="1">
      <c r="A170" s="6"/>
      <c r="B170" s="10"/>
      <c r="C170" s="19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1"/>
    </row>
    <row r="171" ht="15.75" customHeight="1">
      <c r="A171" s="6"/>
      <c r="B171" s="10"/>
      <c r="C171" s="1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1"/>
    </row>
    <row r="172" ht="15.75" customHeight="1">
      <c r="A172" s="6"/>
      <c r="B172" s="10"/>
      <c r="C172" s="19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1"/>
    </row>
    <row r="173" ht="15.75" customHeight="1">
      <c r="A173" s="6"/>
      <c r="B173" s="10"/>
      <c r="C173" s="19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1"/>
    </row>
    <row r="174" ht="15.75" customHeight="1">
      <c r="A174" s="6"/>
      <c r="B174" s="10"/>
      <c r="C174" s="19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1"/>
    </row>
    <row r="175" ht="15.75" customHeight="1">
      <c r="A175" s="6"/>
      <c r="B175" s="10"/>
      <c r="C175" s="19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1"/>
    </row>
    <row r="176" ht="15.75" customHeight="1">
      <c r="A176" s="6"/>
      <c r="B176" s="10"/>
      <c r="C176" s="1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1"/>
    </row>
    <row r="177" ht="15.75" customHeight="1">
      <c r="A177" s="6"/>
      <c r="B177" s="10"/>
      <c r="C177" s="19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1"/>
    </row>
    <row r="178" ht="15.75" customHeight="1">
      <c r="A178" s="6"/>
      <c r="B178" s="10"/>
      <c r="C178" s="19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1"/>
    </row>
    <row r="179" ht="15.75" customHeight="1">
      <c r="A179" s="6"/>
      <c r="B179" s="10"/>
      <c r="C179" s="1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1"/>
    </row>
    <row r="180" ht="15.75" customHeight="1">
      <c r="A180" s="6"/>
      <c r="B180" s="10"/>
      <c r="C180" s="19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1"/>
    </row>
    <row r="181" ht="15.75" customHeight="1">
      <c r="A181" s="6"/>
      <c r="B181" s="10"/>
      <c r="C181" s="1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1"/>
    </row>
    <row r="182" ht="15.75" customHeight="1">
      <c r="A182" s="6"/>
      <c r="B182" s="10"/>
      <c r="C182" s="1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1"/>
    </row>
    <row r="183" ht="15.75" customHeight="1">
      <c r="A183" s="6"/>
      <c r="B183" s="10"/>
      <c r="C183" s="1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1"/>
    </row>
    <row r="184" ht="15.75" customHeight="1">
      <c r="A184" s="6"/>
      <c r="B184" s="10"/>
      <c r="C184" s="19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1"/>
    </row>
    <row r="185" ht="15.75" customHeight="1">
      <c r="A185" s="6"/>
      <c r="B185" s="10"/>
      <c r="C185" s="19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1"/>
    </row>
    <row r="186" ht="15.75" customHeight="1">
      <c r="A186" s="6"/>
      <c r="B186" s="10"/>
      <c r="C186" s="19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1"/>
    </row>
    <row r="187" ht="15.75" customHeight="1">
      <c r="A187" s="6"/>
      <c r="B187" s="10"/>
      <c r="C187" s="19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1"/>
    </row>
    <row r="188" ht="15.75" customHeight="1">
      <c r="A188" s="6"/>
      <c r="B188" s="10"/>
      <c r="C188" s="1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1"/>
    </row>
    <row r="189" ht="15.75" customHeight="1">
      <c r="A189" s="6"/>
      <c r="B189" s="10"/>
      <c r="C189" s="1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1"/>
    </row>
    <row r="190" ht="15.75" customHeight="1">
      <c r="A190" s="6"/>
      <c r="B190" s="10"/>
      <c r="C190" s="1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1"/>
    </row>
    <row r="191" ht="15.75" customHeight="1">
      <c r="A191" s="6"/>
      <c r="B191" s="10"/>
      <c r="C191" s="19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1"/>
    </row>
    <row r="192" ht="15.75" customHeight="1">
      <c r="A192" s="6"/>
      <c r="B192" s="10"/>
      <c r="C192" s="19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1"/>
    </row>
    <row r="193" ht="15.75" customHeight="1">
      <c r="A193" s="6"/>
      <c r="B193" s="10"/>
      <c r="C193" s="19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1"/>
    </row>
    <row r="194" ht="15.75" customHeight="1">
      <c r="A194" s="6"/>
      <c r="B194" s="10"/>
      <c r="C194" s="19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1"/>
    </row>
    <row r="195" ht="15.75" customHeight="1">
      <c r="A195" s="6"/>
      <c r="B195" s="10"/>
      <c r="C195" s="19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1"/>
    </row>
    <row r="196" ht="15.75" customHeight="1">
      <c r="A196" s="6"/>
      <c r="B196" s="10"/>
      <c r="C196" s="19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1"/>
    </row>
    <row r="197" ht="15.75" customHeight="1">
      <c r="A197" s="6"/>
      <c r="B197" s="10"/>
      <c r="C197" s="1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1"/>
    </row>
    <row r="198" ht="15.75" customHeight="1">
      <c r="A198" s="6"/>
      <c r="B198" s="10"/>
      <c r="C198" s="19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1"/>
    </row>
    <row r="199" ht="15.75" customHeight="1">
      <c r="A199" s="6"/>
      <c r="B199" s="10"/>
      <c r="C199" s="19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1"/>
    </row>
    <row r="200" ht="15.75" customHeight="1">
      <c r="A200" s="6"/>
      <c r="B200" s="10"/>
      <c r="C200" s="19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1"/>
    </row>
    <row r="201" ht="15.75" customHeight="1">
      <c r="A201" s="6"/>
      <c r="B201" s="10"/>
      <c r="C201" s="19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1"/>
    </row>
    <row r="202" ht="15.75" customHeight="1">
      <c r="A202" s="6"/>
      <c r="B202" s="10"/>
      <c r="C202" s="19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1"/>
    </row>
    <row r="203" ht="15.75" customHeight="1">
      <c r="A203" s="6"/>
      <c r="B203" s="10"/>
      <c r="C203" s="19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1"/>
    </row>
    <row r="204" ht="15.75" customHeight="1">
      <c r="A204" s="6"/>
      <c r="B204" s="10"/>
      <c r="C204" s="19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1"/>
    </row>
    <row r="205" ht="15.75" customHeight="1">
      <c r="A205" s="6"/>
      <c r="B205" s="10"/>
      <c r="C205" s="19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1"/>
    </row>
    <row r="206" ht="15.75" customHeight="1">
      <c r="A206" s="6"/>
      <c r="B206" s="10"/>
      <c r="C206" s="19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1"/>
    </row>
    <row r="207" ht="15.75" customHeight="1">
      <c r="A207" s="6"/>
      <c r="B207" s="10"/>
      <c r="C207" s="19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1"/>
    </row>
    <row r="208" ht="15.75" customHeight="1">
      <c r="A208" s="6"/>
      <c r="B208" s="10"/>
      <c r="C208" s="19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1"/>
    </row>
    <row r="209" ht="15.75" customHeight="1">
      <c r="A209" s="6"/>
      <c r="B209" s="10"/>
      <c r="C209" s="19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1"/>
    </row>
    <row r="210" ht="15.75" customHeight="1">
      <c r="A210" s="6"/>
      <c r="B210" s="10"/>
      <c r="C210" s="19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1"/>
    </row>
    <row r="211" ht="15.75" customHeight="1">
      <c r="A211" s="6"/>
      <c r="B211" s="10"/>
      <c r="C211" s="19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1"/>
    </row>
    <row r="212" ht="15.75" customHeight="1">
      <c r="A212" s="6"/>
      <c r="B212" s="10"/>
      <c r="C212" s="19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1"/>
    </row>
    <row r="213" ht="15.75" customHeight="1">
      <c r="A213" s="6"/>
      <c r="B213" s="10"/>
      <c r="C213" s="19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1"/>
    </row>
    <row r="214" ht="15.75" customHeight="1">
      <c r="A214" s="6"/>
      <c r="B214" s="10"/>
      <c r="C214" s="19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1"/>
    </row>
    <row r="215" ht="15.75" customHeight="1">
      <c r="A215" s="6"/>
      <c r="B215" s="10"/>
      <c r="C215" s="19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1"/>
    </row>
    <row r="216" ht="15.75" customHeight="1">
      <c r="A216" s="6"/>
      <c r="B216" s="10"/>
      <c r="C216" s="19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1"/>
    </row>
    <row r="217" ht="15.75" customHeight="1">
      <c r="A217" s="6"/>
      <c r="B217" s="10"/>
      <c r="C217" s="19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1"/>
    </row>
    <row r="218" ht="15.75" customHeight="1">
      <c r="A218" s="6"/>
      <c r="B218" s="10"/>
      <c r="C218" s="19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1"/>
    </row>
    <row r="219" ht="15.75" customHeight="1">
      <c r="A219" s="6"/>
      <c r="B219" s="10"/>
      <c r="C219" s="19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1"/>
    </row>
    <row r="220" ht="15.75" customHeight="1">
      <c r="A220" s="6"/>
      <c r="B220" s="10"/>
      <c r="C220" s="19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1"/>
    </row>
    <row r="221" ht="15.75" customHeight="1">
      <c r="A221" s="6"/>
      <c r="B221" s="10"/>
      <c r="C221" s="19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1"/>
    </row>
    <row r="222" ht="15.75" customHeight="1">
      <c r="A222" s="6"/>
      <c r="B222" s="10"/>
      <c r="C222" s="19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1"/>
    </row>
    <row r="223" ht="15.75" customHeight="1">
      <c r="A223" s="6"/>
      <c r="B223" s="10"/>
      <c r="C223" s="19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1"/>
    </row>
    <row r="224" ht="15.75" customHeight="1">
      <c r="A224" s="6"/>
      <c r="B224" s="10"/>
      <c r="C224" s="19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1"/>
    </row>
    <row r="225" ht="15.75" customHeight="1">
      <c r="A225" s="6"/>
      <c r="B225" s="10"/>
      <c r="C225" s="19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1"/>
    </row>
    <row r="226" ht="15.75" customHeight="1">
      <c r="A226" s="6"/>
      <c r="B226" s="10"/>
      <c r="C226" s="19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1"/>
    </row>
    <row r="227" ht="15.75" customHeight="1">
      <c r="A227" s="6"/>
      <c r="B227" s="10"/>
      <c r="C227" s="19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1"/>
    </row>
    <row r="228" ht="15.75" customHeight="1">
      <c r="A228" s="6"/>
      <c r="B228" s="10"/>
      <c r="C228" s="19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1"/>
    </row>
    <row r="229" ht="15.75" customHeight="1">
      <c r="A229" s="6"/>
      <c r="B229" s="10"/>
      <c r="C229" s="19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1"/>
    </row>
    <row r="230" ht="15.75" customHeight="1">
      <c r="A230" s="6"/>
      <c r="B230" s="10"/>
      <c r="C230" s="19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1"/>
    </row>
    <row r="231" ht="15.75" customHeight="1">
      <c r="A231" s="6"/>
      <c r="B231" s="10"/>
      <c r="C231" s="19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1"/>
    </row>
    <row r="232" ht="15.75" customHeight="1">
      <c r="A232" s="6"/>
      <c r="B232" s="10"/>
      <c r="C232" s="19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1"/>
    </row>
    <row r="233" ht="15.75" customHeight="1">
      <c r="A233" s="6"/>
      <c r="B233" s="10"/>
      <c r="C233" s="19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1"/>
    </row>
    <row r="234" ht="15.75" customHeight="1">
      <c r="A234" s="6"/>
      <c r="B234" s="10"/>
      <c r="C234" s="19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1"/>
    </row>
    <row r="235" ht="15.75" customHeight="1">
      <c r="A235" s="6"/>
      <c r="B235" s="10"/>
      <c r="C235" s="19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1"/>
    </row>
    <row r="236" ht="15.75" customHeight="1">
      <c r="A236" s="6"/>
      <c r="B236" s="10"/>
      <c r="C236" s="19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1"/>
    </row>
    <row r="237" ht="15.75" customHeight="1">
      <c r="A237" s="6"/>
      <c r="B237" s="10"/>
      <c r="C237" s="19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1"/>
    </row>
    <row r="238" ht="15.75" customHeight="1">
      <c r="A238" s="6"/>
      <c r="B238" s="10"/>
      <c r="C238" s="19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1"/>
    </row>
    <row r="239" ht="15.75" customHeight="1">
      <c r="A239" s="6"/>
      <c r="B239" s="10"/>
      <c r="C239" s="19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1"/>
    </row>
    <row r="240" ht="15.75" customHeight="1">
      <c r="A240" s="6"/>
      <c r="B240" s="10"/>
      <c r="C240" s="19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1"/>
    </row>
    <row r="241" ht="15.75" customHeight="1">
      <c r="A241" s="6"/>
      <c r="B241" s="10"/>
      <c r="C241" s="19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1"/>
    </row>
    <row r="242" ht="15.75" customHeight="1">
      <c r="A242" s="6"/>
      <c r="B242" s="10"/>
      <c r="C242" s="19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1"/>
    </row>
    <row r="243" ht="15.75" customHeight="1">
      <c r="A243" s="6"/>
      <c r="B243" s="10"/>
      <c r="C243" s="19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1"/>
    </row>
    <row r="244" ht="15.75" customHeight="1">
      <c r="A244" s="6"/>
      <c r="B244" s="10"/>
      <c r="C244" s="19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1"/>
    </row>
    <row r="245" ht="15.75" customHeight="1">
      <c r="A245" s="6"/>
      <c r="B245" s="10"/>
      <c r="C245" s="19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1"/>
    </row>
    <row r="246" ht="15.75" customHeight="1">
      <c r="A246" s="6"/>
      <c r="B246" s="10"/>
      <c r="C246" s="19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1"/>
    </row>
    <row r="247" ht="15.75" customHeight="1">
      <c r="A247" s="6"/>
      <c r="B247" s="10"/>
      <c r="C247" s="19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1"/>
    </row>
    <row r="248" ht="15.75" customHeight="1">
      <c r="A248" s="6"/>
      <c r="B248" s="10"/>
      <c r="C248" s="19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1"/>
    </row>
    <row r="249" ht="15.75" customHeight="1">
      <c r="A249" s="6"/>
      <c r="B249" s="10"/>
      <c r="C249" s="19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1"/>
    </row>
    <row r="250" ht="15.75" customHeight="1">
      <c r="A250" s="6"/>
      <c r="B250" s="10"/>
      <c r="C250" s="19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1"/>
    </row>
    <row r="251" ht="15.75" customHeight="1">
      <c r="A251" s="6"/>
      <c r="B251" s="10"/>
      <c r="C251" s="19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1"/>
    </row>
    <row r="252" ht="15.75" customHeight="1">
      <c r="A252" s="6"/>
      <c r="B252" s="10"/>
      <c r="C252" s="19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1"/>
    </row>
    <row r="253" ht="15.75" customHeight="1">
      <c r="A253" s="6"/>
      <c r="B253" s="10"/>
      <c r="C253" s="19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1"/>
    </row>
    <row r="254" ht="15.75" customHeight="1">
      <c r="A254" s="6"/>
      <c r="B254" s="10"/>
      <c r="C254" s="19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1"/>
    </row>
    <row r="255" ht="15.75" customHeight="1">
      <c r="A255" s="6"/>
      <c r="B255" s="10"/>
      <c r="C255" s="19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1"/>
    </row>
    <row r="256" ht="15.75" customHeight="1">
      <c r="A256" s="6"/>
      <c r="B256" s="10"/>
      <c r="C256" s="19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1"/>
    </row>
    <row r="257" ht="15.75" customHeight="1">
      <c r="A257" s="6"/>
      <c r="B257" s="10"/>
      <c r="C257" s="19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1"/>
    </row>
    <row r="258" ht="15.75" customHeight="1">
      <c r="A258" s="6"/>
      <c r="B258" s="10"/>
      <c r="C258" s="19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1"/>
    </row>
    <row r="259" ht="15.75" customHeight="1">
      <c r="A259" s="6"/>
      <c r="B259" s="10"/>
      <c r="C259" s="19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1"/>
    </row>
    <row r="260" ht="15.75" customHeight="1">
      <c r="A260" s="6"/>
      <c r="B260" s="10"/>
      <c r="C260" s="19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1"/>
    </row>
    <row r="261" ht="15.75" customHeight="1">
      <c r="A261" s="6"/>
      <c r="B261" s="10"/>
      <c r="C261" s="19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1"/>
    </row>
    <row r="262" ht="15.75" customHeight="1">
      <c r="A262" s="6"/>
      <c r="B262" s="10"/>
      <c r="C262" s="19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1"/>
    </row>
    <row r="263" ht="15.75" customHeight="1">
      <c r="A263" s="6"/>
      <c r="B263" s="10"/>
      <c r="C263" s="19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1"/>
    </row>
    <row r="264" ht="15.75" customHeight="1">
      <c r="A264" s="6"/>
      <c r="B264" s="10"/>
      <c r="C264" s="19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1"/>
    </row>
    <row r="265" ht="15.75" customHeight="1">
      <c r="A265" s="6"/>
      <c r="B265" s="10"/>
      <c r="C265" s="19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1"/>
    </row>
    <row r="266" ht="15.75" customHeight="1">
      <c r="A266" s="6"/>
      <c r="B266" s="10"/>
      <c r="C266" s="19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1"/>
    </row>
    <row r="267" ht="15.75" customHeight="1">
      <c r="A267" s="6"/>
      <c r="B267" s="10"/>
      <c r="C267" s="19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1"/>
    </row>
    <row r="268" ht="15.75" customHeight="1">
      <c r="A268" s="6"/>
      <c r="B268" s="10"/>
      <c r="C268" s="19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1"/>
    </row>
    <row r="269" ht="15.75" customHeight="1">
      <c r="A269" s="6"/>
      <c r="B269" s="10"/>
      <c r="C269" s="19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1"/>
    </row>
    <row r="270" ht="15.75" customHeight="1">
      <c r="A270" s="6"/>
      <c r="B270" s="10"/>
      <c r="C270" s="19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1"/>
    </row>
    <row r="271" ht="15.75" customHeight="1">
      <c r="A271" s="6"/>
      <c r="B271" s="10"/>
      <c r="C271" s="19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1"/>
    </row>
    <row r="272" ht="15.75" customHeight="1">
      <c r="A272" s="6"/>
      <c r="B272" s="10"/>
      <c r="C272" s="19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1"/>
    </row>
    <row r="273" ht="15.75" customHeight="1">
      <c r="A273" s="6"/>
      <c r="B273" s="10"/>
      <c r="C273" s="19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1"/>
    </row>
    <row r="274" ht="15.75" customHeight="1">
      <c r="A274" s="6"/>
      <c r="B274" s="10"/>
      <c r="C274" s="19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1"/>
    </row>
    <row r="275" ht="15.75" customHeight="1">
      <c r="A275" s="6"/>
      <c r="B275" s="10"/>
      <c r="C275" s="19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1"/>
    </row>
    <row r="276" ht="15.75" customHeight="1">
      <c r="A276" s="6"/>
      <c r="B276" s="10"/>
      <c r="C276" s="19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1"/>
    </row>
    <row r="277" ht="15.75" customHeight="1">
      <c r="A277" s="6"/>
      <c r="B277" s="10"/>
      <c r="C277" s="19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1"/>
    </row>
    <row r="278" ht="15.75" customHeight="1">
      <c r="A278" s="6"/>
      <c r="B278" s="10"/>
      <c r="C278" s="19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1"/>
    </row>
    <row r="279" ht="15.75" customHeight="1">
      <c r="A279" s="6"/>
      <c r="B279" s="10"/>
      <c r="C279" s="19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1"/>
    </row>
    <row r="280" ht="15.75" customHeight="1">
      <c r="A280" s="6"/>
      <c r="B280" s="10"/>
      <c r="C280" s="19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1"/>
    </row>
    <row r="281" ht="15.75" customHeight="1">
      <c r="A281" s="6"/>
      <c r="B281" s="10"/>
      <c r="C281" s="19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1"/>
    </row>
    <row r="282" ht="15.75" customHeight="1">
      <c r="A282" s="6"/>
      <c r="B282" s="10"/>
      <c r="C282" s="19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1"/>
    </row>
    <row r="283" ht="15.75" customHeight="1">
      <c r="A283" s="6"/>
      <c r="B283" s="10"/>
      <c r="C283" s="19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1"/>
    </row>
    <row r="284" ht="15.75" customHeight="1">
      <c r="A284" s="6"/>
      <c r="B284" s="10"/>
      <c r="C284" s="19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1"/>
    </row>
    <row r="285" ht="15.75" customHeight="1">
      <c r="A285" s="6"/>
      <c r="B285" s="10"/>
      <c r="C285" s="19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1"/>
    </row>
    <row r="286" ht="15.75" customHeight="1">
      <c r="A286" s="6"/>
      <c r="B286" s="10"/>
      <c r="C286" s="19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1"/>
    </row>
    <row r="287" ht="15.75" customHeight="1">
      <c r="A287" s="6"/>
      <c r="B287" s="10"/>
      <c r="C287" s="19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1"/>
    </row>
    <row r="288" ht="15.75" customHeight="1">
      <c r="A288" s="6"/>
      <c r="B288" s="10"/>
      <c r="C288" s="19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1"/>
    </row>
    <row r="289" ht="15.75" customHeight="1">
      <c r="A289" s="6"/>
      <c r="B289" s="10"/>
      <c r="C289" s="19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1"/>
    </row>
    <row r="290" ht="15.75" customHeight="1">
      <c r="A290" s="6"/>
      <c r="B290" s="10"/>
      <c r="C290" s="19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1"/>
    </row>
    <row r="291" ht="15.75" customHeight="1">
      <c r="A291" s="6"/>
      <c r="B291" s="10"/>
      <c r="C291" s="19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1"/>
    </row>
    <row r="292" ht="15.75" customHeight="1">
      <c r="A292" s="6"/>
      <c r="B292" s="10"/>
      <c r="C292" s="19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1"/>
    </row>
    <row r="293" ht="15.75" customHeight="1">
      <c r="A293" s="6"/>
      <c r="B293" s="10"/>
      <c r="C293" s="19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1"/>
    </row>
    <row r="294" ht="15.75" customHeight="1">
      <c r="A294" s="6"/>
      <c r="B294" s="10"/>
      <c r="C294" s="19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1"/>
    </row>
    <row r="295" ht="15.75" customHeight="1">
      <c r="A295" s="6"/>
      <c r="B295" s="10"/>
      <c r="C295" s="19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1"/>
    </row>
    <row r="296" ht="15.75" customHeight="1">
      <c r="A296" s="6"/>
      <c r="B296" s="10"/>
      <c r="C296" s="19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1"/>
    </row>
    <row r="297" ht="15.75" customHeight="1">
      <c r="A297" s="6"/>
      <c r="B297" s="10"/>
      <c r="C297" s="19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1"/>
    </row>
    <row r="298" ht="15.75" customHeight="1">
      <c r="A298" s="6"/>
      <c r="B298" s="10"/>
      <c r="C298" s="19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1"/>
    </row>
    <row r="299" ht="15.75" customHeight="1">
      <c r="A299" s="6"/>
      <c r="B299" s="10"/>
      <c r="C299" s="19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1"/>
    </row>
    <row r="300" ht="15.75" customHeight="1">
      <c r="A300" s="6"/>
      <c r="B300" s="10"/>
      <c r="C300" s="19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1"/>
    </row>
    <row r="301" ht="15.75" customHeight="1">
      <c r="A301" s="6"/>
      <c r="B301" s="10"/>
      <c r="C301" s="19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1"/>
    </row>
    <row r="302" ht="15.75" customHeight="1">
      <c r="A302" s="6"/>
      <c r="B302" s="10"/>
      <c r="C302" s="19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1"/>
    </row>
    <row r="303" ht="15.75" customHeight="1">
      <c r="A303" s="6"/>
      <c r="B303" s="10"/>
      <c r="C303" s="19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1"/>
    </row>
    <row r="304" ht="15.75" customHeight="1">
      <c r="A304" s="6"/>
      <c r="B304" s="10"/>
      <c r="C304" s="19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1"/>
    </row>
    <row r="305" ht="15.75" customHeight="1">
      <c r="A305" s="6"/>
      <c r="B305" s="10"/>
      <c r="C305" s="19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1"/>
    </row>
    <row r="306" ht="15.75" customHeight="1">
      <c r="A306" s="6"/>
      <c r="B306" s="10"/>
      <c r="C306" s="19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1"/>
    </row>
    <row r="307" ht="15.75" customHeight="1">
      <c r="A307" s="6"/>
      <c r="B307" s="10"/>
      <c r="C307" s="19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1"/>
    </row>
    <row r="308" ht="15.75" customHeight="1">
      <c r="A308" s="6"/>
      <c r="B308" s="10"/>
      <c r="C308" s="19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1"/>
    </row>
    <row r="309" ht="15.75" customHeight="1">
      <c r="A309" s="6"/>
      <c r="B309" s="10"/>
      <c r="C309" s="19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1"/>
    </row>
    <row r="310" ht="15.75" customHeight="1">
      <c r="A310" s="6"/>
      <c r="B310" s="10"/>
      <c r="C310" s="19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1"/>
    </row>
    <row r="311" ht="15.75" customHeight="1">
      <c r="A311" s="6"/>
      <c r="B311" s="10"/>
      <c r="C311" s="19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1"/>
    </row>
    <row r="312" ht="15.75" customHeight="1">
      <c r="A312" s="6"/>
      <c r="B312" s="10"/>
      <c r="C312" s="19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1"/>
    </row>
    <row r="313" ht="15.75" customHeight="1">
      <c r="A313" s="6"/>
      <c r="B313" s="10"/>
      <c r="C313" s="19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1"/>
    </row>
    <row r="314" ht="15.75" customHeight="1">
      <c r="A314" s="6"/>
      <c r="B314" s="10"/>
      <c r="C314" s="19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1"/>
    </row>
    <row r="315" ht="15.75" customHeight="1">
      <c r="A315" s="6"/>
      <c r="B315" s="10"/>
      <c r="C315" s="19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1"/>
    </row>
    <row r="316" ht="15.75" customHeight="1">
      <c r="A316" s="6"/>
      <c r="B316" s="10"/>
      <c r="C316" s="19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1"/>
    </row>
    <row r="317" ht="15.75" customHeight="1">
      <c r="A317" s="6"/>
      <c r="B317" s="10"/>
      <c r="C317" s="19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1"/>
    </row>
    <row r="318" ht="15.75" customHeight="1">
      <c r="A318" s="6"/>
      <c r="B318" s="10"/>
      <c r="C318" s="19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1"/>
    </row>
    <row r="319" ht="15.75" customHeight="1">
      <c r="A319" s="6"/>
      <c r="B319" s="10"/>
      <c r="C319" s="19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1"/>
    </row>
    <row r="320" ht="15.75" customHeight="1">
      <c r="A320" s="6"/>
      <c r="B320" s="10"/>
      <c r="C320" s="19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1"/>
    </row>
    <row r="321" ht="15.75" customHeight="1">
      <c r="A321" s="6"/>
      <c r="B321" s="10"/>
      <c r="C321" s="19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1"/>
    </row>
    <row r="322" ht="15.75" customHeight="1">
      <c r="A322" s="6"/>
      <c r="B322" s="10"/>
      <c r="C322" s="19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1"/>
    </row>
    <row r="323" ht="15.75" customHeight="1">
      <c r="A323" s="6"/>
      <c r="B323" s="10"/>
      <c r="C323" s="19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1"/>
    </row>
    <row r="324" ht="15.75" customHeight="1">
      <c r="A324" s="6"/>
      <c r="B324" s="10"/>
      <c r="C324" s="19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1"/>
    </row>
    <row r="325" ht="15.75" customHeight="1">
      <c r="A325" s="6"/>
      <c r="B325" s="10"/>
      <c r="C325" s="19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1"/>
    </row>
    <row r="326" ht="15.75" customHeight="1">
      <c r="A326" s="6"/>
      <c r="B326" s="10"/>
      <c r="C326" s="19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1"/>
    </row>
    <row r="327" ht="15.75" customHeight="1">
      <c r="A327" s="6"/>
      <c r="B327" s="10"/>
      <c r="C327" s="19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1"/>
    </row>
    <row r="328" ht="15.75" customHeight="1">
      <c r="A328" s="6"/>
      <c r="B328" s="10"/>
      <c r="C328" s="19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1"/>
    </row>
    <row r="329" ht="15.75" customHeight="1">
      <c r="A329" s="6"/>
      <c r="B329" s="10"/>
      <c r="C329" s="19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1"/>
    </row>
    <row r="330" ht="15.75" customHeight="1">
      <c r="A330" s="6"/>
      <c r="B330" s="10"/>
      <c r="C330" s="19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1"/>
    </row>
    <row r="331" ht="15.75" customHeight="1">
      <c r="A331" s="6"/>
      <c r="B331" s="10"/>
      <c r="C331" s="19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1"/>
    </row>
    <row r="332" ht="15.75" customHeight="1">
      <c r="A332" s="6"/>
      <c r="B332" s="10"/>
      <c r="C332" s="19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1"/>
    </row>
    <row r="333" ht="15.75" customHeight="1">
      <c r="A333" s="6"/>
      <c r="B333" s="10"/>
      <c r="C333" s="19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1"/>
    </row>
    <row r="334" ht="15.75" customHeight="1">
      <c r="A334" s="6"/>
      <c r="B334" s="10"/>
      <c r="C334" s="19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1"/>
    </row>
    <row r="335" ht="15.75" customHeight="1">
      <c r="A335" s="6"/>
      <c r="B335" s="10"/>
      <c r="C335" s="19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1"/>
    </row>
    <row r="336" ht="15.75" customHeight="1">
      <c r="A336" s="6"/>
      <c r="B336" s="10"/>
      <c r="C336" s="19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1"/>
    </row>
    <row r="337" ht="15.75" customHeight="1">
      <c r="A337" s="6"/>
      <c r="B337" s="10"/>
      <c r="C337" s="19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1"/>
    </row>
    <row r="338" ht="15.75" customHeight="1">
      <c r="A338" s="6"/>
      <c r="B338" s="10"/>
      <c r="C338" s="19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1"/>
    </row>
    <row r="339" ht="15.75" customHeight="1">
      <c r="A339" s="6"/>
      <c r="B339" s="10"/>
      <c r="C339" s="19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1"/>
    </row>
    <row r="340" ht="15.75" customHeight="1">
      <c r="A340" s="6"/>
      <c r="B340" s="10"/>
      <c r="C340" s="19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1"/>
    </row>
    <row r="341" ht="15.75" customHeight="1">
      <c r="A341" s="6"/>
      <c r="B341" s="10"/>
      <c r="C341" s="19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1"/>
    </row>
    <row r="342" ht="15.75" customHeight="1">
      <c r="A342" s="6"/>
      <c r="B342" s="10"/>
      <c r="C342" s="19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1"/>
    </row>
    <row r="343" ht="15.75" customHeight="1">
      <c r="A343" s="6"/>
      <c r="B343" s="10"/>
      <c r="C343" s="19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1"/>
    </row>
    <row r="344" ht="15.75" customHeight="1">
      <c r="A344" s="6"/>
      <c r="B344" s="10"/>
      <c r="C344" s="19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1"/>
    </row>
    <row r="345" ht="15.75" customHeight="1">
      <c r="A345" s="6"/>
      <c r="B345" s="10"/>
      <c r="C345" s="19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1"/>
    </row>
    <row r="346" ht="15.75" customHeight="1">
      <c r="A346" s="6"/>
      <c r="B346" s="10"/>
      <c r="C346" s="19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1"/>
    </row>
    <row r="347" ht="15.75" customHeight="1">
      <c r="A347" s="6"/>
      <c r="B347" s="10"/>
      <c r="C347" s="19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1"/>
    </row>
    <row r="348" ht="15.75" customHeight="1">
      <c r="A348" s="6"/>
      <c r="B348" s="10"/>
      <c r="C348" s="19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1"/>
    </row>
    <row r="349" ht="15.75" customHeight="1">
      <c r="A349" s="6"/>
      <c r="B349" s="10"/>
      <c r="C349" s="19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1"/>
    </row>
    <row r="350" ht="15.75" customHeight="1">
      <c r="A350" s="6"/>
      <c r="B350" s="10"/>
      <c r="C350" s="19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1"/>
    </row>
    <row r="351" ht="15.75" customHeight="1">
      <c r="A351" s="6"/>
      <c r="B351" s="10"/>
      <c r="C351" s="19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1"/>
    </row>
    <row r="352" ht="15.75" customHeight="1">
      <c r="A352" s="6"/>
      <c r="B352" s="10"/>
      <c r="C352" s="19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1"/>
    </row>
    <row r="353" ht="15.75" customHeight="1">
      <c r="A353" s="6"/>
      <c r="B353" s="10"/>
      <c r="C353" s="19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1"/>
    </row>
    <row r="354" ht="15.75" customHeight="1">
      <c r="A354" s="6"/>
      <c r="B354" s="10"/>
      <c r="C354" s="19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1"/>
    </row>
    <row r="355" ht="15.75" customHeight="1">
      <c r="A355" s="6"/>
      <c r="B355" s="10"/>
      <c r="C355" s="19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1"/>
    </row>
    <row r="356" ht="15.75" customHeight="1">
      <c r="A356" s="6"/>
      <c r="B356" s="10"/>
      <c r="C356" s="19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1"/>
    </row>
    <row r="357" ht="15.75" customHeight="1">
      <c r="A357" s="6"/>
      <c r="B357" s="10"/>
      <c r="C357" s="19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1"/>
    </row>
    <row r="358" ht="15.75" customHeight="1">
      <c r="A358" s="6"/>
      <c r="B358" s="10"/>
      <c r="C358" s="19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1"/>
    </row>
    <row r="359" ht="15.75" customHeight="1">
      <c r="A359" s="6"/>
      <c r="B359" s="10"/>
      <c r="C359" s="19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1"/>
    </row>
    <row r="360" ht="15.75" customHeight="1">
      <c r="A360" s="6"/>
      <c r="B360" s="10"/>
      <c r="C360" s="19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1"/>
    </row>
    <row r="361" ht="15.75" customHeight="1">
      <c r="A361" s="6"/>
      <c r="B361" s="10"/>
      <c r="C361" s="19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1"/>
    </row>
    <row r="362" ht="15.75" customHeight="1">
      <c r="A362" s="6"/>
      <c r="B362" s="10"/>
      <c r="C362" s="19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1"/>
    </row>
    <row r="363" ht="15.75" customHeight="1">
      <c r="A363" s="6"/>
      <c r="B363" s="10"/>
      <c r="C363" s="19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1"/>
    </row>
    <row r="364" ht="15.75" customHeight="1">
      <c r="A364" s="6"/>
      <c r="B364" s="10"/>
      <c r="C364" s="19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1"/>
    </row>
    <row r="365" ht="15.75" customHeight="1">
      <c r="A365" s="6"/>
      <c r="B365" s="10"/>
      <c r="C365" s="19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1"/>
    </row>
    <row r="366" ht="15.75" customHeight="1">
      <c r="A366" s="6"/>
      <c r="B366" s="10"/>
      <c r="C366" s="19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1"/>
    </row>
    <row r="367" ht="15.75" customHeight="1">
      <c r="A367" s="6"/>
      <c r="B367" s="10"/>
      <c r="C367" s="19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1"/>
    </row>
    <row r="368" ht="15.75" customHeight="1">
      <c r="A368" s="6"/>
      <c r="B368" s="10"/>
      <c r="C368" s="19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1"/>
    </row>
    <row r="369" ht="15.75" customHeight="1">
      <c r="A369" s="6"/>
      <c r="B369" s="10"/>
      <c r="C369" s="19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1"/>
    </row>
    <row r="370" ht="15.75" customHeight="1">
      <c r="A370" s="6"/>
      <c r="B370" s="10"/>
      <c r="C370" s="19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1"/>
    </row>
    <row r="371" ht="15.75" customHeight="1">
      <c r="A371" s="6"/>
      <c r="B371" s="10"/>
      <c r="C371" s="19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1"/>
    </row>
    <row r="372" ht="15.75" customHeight="1">
      <c r="A372" s="6"/>
      <c r="B372" s="10"/>
      <c r="C372" s="19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1"/>
    </row>
    <row r="373" ht="15.75" customHeight="1">
      <c r="A373" s="6"/>
      <c r="B373" s="10"/>
      <c r="C373" s="19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1"/>
    </row>
    <row r="374" ht="15.75" customHeight="1">
      <c r="A374" s="6"/>
      <c r="B374" s="10"/>
      <c r="C374" s="19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1"/>
    </row>
    <row r="375" ht="15.75" customHeight="1">
      <c r="A375" s="6"/>
      <c r="B375" s="10"/>
      <c r="C375" s="19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1"/>
    </row>
    <row r="376" ht="15.75" customHeight="1">
      <c r="A376" s="6"/>
      <c r="B376" s="10"/>
      <c r="C376" s="19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1"/>
    </row>
    <row r="377" ht="15.75" customHeight="1">
      <c r="A377" s="6"/>
      <c r="B377" s="10"/>
      <c r="C377" s="19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1"/>
    </row>
    <row r="378" ht="15.75" customHeight="1">
      <c r="A378" s="6"/>
      <c r="B378" s="10"/>
      <c r="C378" s="19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1"/>
    </row>
    <row r="379" ht="15.75" customHeight="1">
      <c r="A379" s="6"/>
      <c r="B379" s="10"/>
      <c r="C379" s="19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1"/>
    </row>
    <row r="380" ht="15.75" customHeight="1">
      <c r="A380" s="6"/>
      <c r="B380" s="10"/>
      <c r="C380" s="19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1"/>
    </row>
    <row r="381" ht="15.75" customHeight="1">
      <c r="A381" s="6"/>
      <c r="B381" s="10"/>
      <c r="C381" s="19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1"/>
    </row>
    <row r="382" ht="15.75" customHeight="1">
      <c r="A382" s="6"/>
      <c r="B382" s="10"/>
      <c r="C382" s="19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1"/>
    </row>
    <row r="383" ht="15.75" customHeight="1">
      <c r="A383" s="6"/>
      <c r="B383" s="10"/>
      <c r="C383" s="19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1"/>
    </row>
    <row r="384" ht="15.75" customHeight="1">
      <c r="A384" s="6"/>
      <c r="B384" s="10"/>
      <c r="C384" s="19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1"/>
    </row>
    <row r="385" ht="15.75" customHeight="1">
      <c r="A385" s="6"/>
      <c r="B385" s="10"/>
      <c r="C385" s="19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1"/>
    </row>
    <row r="386" ht="15.75" customHeight="1">
      <c r="A386" s="6"/>
      <c r="B386" s="10"/>
      <c r="C386" s="19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1"/>
    </row>
    <row r="387" ht="15.75" customHeight="1">
      <c r="A387" s="6"/>
      <c r="B387" s="10"/>
      <c r="C387" s="19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1"/>
    </row>
    <row r="388" ht="15.75" customHeight="1">
      <c r="A388" s="6"/>
      <c r="B388" s="10"/>
      <c r="C388" s="19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1"/>
    </row>
    <row r="389" ht="15.75" customHeight="1">
      <c r="A389" s="6"/>
      <c r="B389" s="10"/>
      <c r="C389" s="19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1"/>
    </row>
    <row r="390" ht="15.75" customHeight="1">
      <c r="A390" s="6"/>
      <c r="B390" s="10"/>
      <c r="C390" s="19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1"/>
    </row>
    <row r="391" ht="15.75" customHeight="1">
      <c r="A391" s="6"/>
      <c r="B391" s="10"/>
      <c r="C391" s="19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1"/>
    </row>
    <row r="392" ht="15.75" customHeight="1">
      <c r="A392" s="6"/>
      <c r="B392" s="10"/>
      <c r="C392" s="19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1"/>
    </row>
    <row r="393" ht="15.75" customHeight="1">
      <c r="A393" s="6"/>
      <c r="B393" s="10"/>
      <c r="C393" s="19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1"/>
    </row>
    <row r="394" ht="15.75" customHeight="1">
      <c r="A394" s="6"/>
      <c r="B394" s="10"/>
      <c r="C394" s="19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1"/>
    </row>
    <row r="395" ht="15.75" customHeight="1">
      <c r="A395" s="6"/>
      <c r="B395" s="10"/>
      <c r="C395" s="19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1"/>
    </row>
    <row r="396" ht="15.75" customHeight="1">
      <c r="A396" s="6"/>
      <c r="B396" s="10"/>
      <c r="C396" s="19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1"/>
    </row>
    <row r="397" ht="15.75" customHeight="1">
      <c r="A397" s="6"/>
      <c r="B397" s="10"/>
      <c r="C397" s="19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1"/>
    </row>
    <row r="398" ht="15.75" customHeight="1">
      <c r="A398" s="6"/>
      <c r="B398" s="10"/>
      <c r="C398" s="19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1"/>
    </row>
    <row r="399" ht="15.75" customHeight="1">
      <c r="A399" s="6"/>
      <c r="B399" s="10"/>
      <c r="C399" s="19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1"/>
    </row>
    <row r="400" ht="15.75" customHeight="1">
      <c r="A400" s="6"/>
      <c r="B400" s="10"/>
      <c r="C400" s="19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1"/>
    </row>
    <row r="401" ht="15.75" customHeight="1">
      <c r="A401" s="6"/>
      <c r="B401" s="10"/>
      <c r="C401" s="19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1"/>
    </row>
    <row r="402" ht="15.75" customHeight="1">
      <c r="A402" s="6"/>
      <c r="B402" s="10"/>
      <c r="C402" s="19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1"/>
    </row>
    <row r="403" ht="15.75" customHeight="1">
      <c r="A403" s="6"/>
      <c r="B403" s="10"/>
      <c r="C403" s="19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1"/>
    </row>
    <row r="404" ht="15.75" customHeight="1">
      <c r="A404" s="6"/>
      <c r="B404" s="10"/>
      <c r="C404" s="19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1"/>
    </row>
    <row r="405" ht="15.75" customHeight="1">
      <c r="A405" s="6"/>
      <c r="B405" s="10"/>
      <c r="C405" s="19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1"/>
    </row>
    <row r="406" ht="15.75" customHeight="1">
      <c r="A406" s="6"/>
      <c r="B406" s="10"/>
      <c r="C406" s="19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1"/>
    </row>
    <row r="407" ht="15.75" customHeight="1">
      <c r="A407" s="6"/>
      <c r="B407" s="10"/>
      <c r="C407" s="19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1"/>
    </row>
    <row r="408" ht="15.75" customHeight="1">
      <c r="A408" s="6"/>
      <c r="B408" s="10"/>
      <c r="C408" s="19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1"/>
    </row>
    <row r="409" ht="15.75" customHeight="1">
      <c r="A409" s="6"/>
      <c r="B409" s="10"/>
      <c r="C409" s="19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1"/>
    </row>
    <row r="410" ht="15.75" customHeight="1">
      <c r="A410" s="6"/>
      <c r="B410" s="10"/>
      <c r="C410" s="19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1"/>
    </row>
    <row r="411" ht="15.75" customHeight="1">
      <c r="A411" s="6"/>
      <c r="B411" s="10"/>
      <c r="C411" s="19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1"/>
    </row>
    <row r="412" ht="15.75" customHeight="1">
      <c r="A412" s="6"/>
      <c r="B412" s="10"/>
      <c r="C412" s="19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1"/>
    </row>
    <row r="413" ht="15.75" customHeight="1">
      <c r="A413" s="6"/>
      <c r="B413" s="10"/>
      <c r="C413" s="19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1"/>
    </row>
    <row r="414" ht="15.75" customHeight="1">
      <c r="A414" s="6"/>
      <c r="B414" s="10"/>
      <c r="C414" s="19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1"/>
    </row>
    <row r="415" ht="15.75" customHeight="1">
      <c r="A415" s="6"/>
      <c r="B415" s="10"/>
      <c r="C415" s="19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1"/>
    </row>
    <row r="416" ht="15.75" customHeight="1">
      <c r="A416" s="6"/>
      <c r="B416" s="10"/>
      <c r="C416" s="19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1"/>
    </row>
    <row r="417" ht="15.75" customHeight="1">
      <c r="A417" s="6"/>
      <c r="B417" s="10"/>
      <c r="C417" s="19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1"/>
    </row>
    <row r="418" ht="15.75" customHeight="1">
      <c r="A418" s="6"/>
      <c r="B418" s="10"/>
      <c r="C418" s="19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1"/>
    </row>
    <row r="419" ht="15.75" customHeight="1">
      <c r="A419" s="6"/>
      <c r="B419" s="10"/>
      <c r="C419" s="19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1"/>
    </row>
    <row r="420" ht="15.75" customHeight="1">
      <c r="A420" s="6"/>
      <c r="B420" s="10"/>
      <c r="C420" s="19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1"/>
    </row>
    <row r="421" ht="15.75" customHeight="1">
      <c r="A421" s="6"/>
      <c r="B421" s="10"/>
      <c r="C421" s="19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1"/>
    </row>
    <row r="422" ht="15.75" customHeight="1">
      <c r="A422" s="6"/>
      <c r="B422" s="10"/>
      <c r="C422" s="19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1"/>
    </row>
    <row r="423" ht="15.75" customHeight="1">
      <c r="A423" s="6"/>
      <c r="B423" s="10"/>
      <c r="C423" s="19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1"/>
    </row>
    <row r="424" ht="15.75" customHeight="1">
      <c r="A424" s="6"/>
      <c r="B424" s="10"/>
      <c r="C424" s="19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1"/>
    </row>
    <row r="425" ht="15.75" customHeight="1">
      <c r="A425" s="6"/>
      <c r="B425" s="10"/>
      <c r="C425" s="19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1"/>
    </row>
    <row r="426" ht="15.75" customHeight="1">
      <c r="A426" s="6"/>
      <c r="B426" s="10"/>
      <c r="C426" s="19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1"/>
    </row>
    <row r="427" ht="15.75" customHeight="1">
      <c r="A427" s="6"/>
      <c r="B427" s="10"/>
      <c r="C427" s="19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1"/>
    </row>
    <row r="428" ht="15.75" customHeight="1">
      <c r="A428" s="6"/>
      <c r="B428" s="10"/>
      <c r="C428" s="19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1"/>
    </row>
    <row r="429" ht="15.75" customHeight="1">
      <c r="A429" s="6"/>
      <c r="B429" s="10"/>
      <c r="C429" s="19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1"/>
    </row>
    <row r="430" ht="15.75" customHeight="1">
      <c r="A430" s="6"/>
      <c r="B430" s="10"/>
      <c r="C430" s="19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1"/>
    </row>
    <row r="431" ht="15.75" customHeight="1">
      <c r="A431" s="6"/>
      <c r="B431" s="10"/>
      <c r="C431" s="19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1"/>
    </row>
    <row r="432" ht="15.75" customHeight="1">
      <c r="A432" s="6"/>
      <c r="B432" s="10"/>
      <c r="C432" s="19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1"/>
    </row>
    <row r="433" ht="15.75" customHeight="1">
      <c r="A433" s="6"/>
      <c r="B433" s="10"/>
      <c r="C433" s="19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1"/>
    </row>
    <row r="434" ht="15.75" customHeight="1">
      <c r="A434" s="6"/>
      <c r="B434" s="10"/>
      <c r="C434" s="19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1"/>
    </row>
    <row r="435" ht="15.75" customHeight="1">
      <c r="A435" s="6"/>
      <c r="B435" s="10"/>
      <c r="C435" s="19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1"/>
    </row>
    <row r="436" ht="15.75" customHeight="1">
      <c r="A436" s="6"/>
      <c r="B436" s="10"/>
      <c r="C436" s="19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1"/>
    </row>
    <row r="437" ht="15.75" customHeight="1">
      <c r="A437" s="6"/>
      <c r="B437" s="10"/>
      <c r="C437" s="19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1"/>
    </row>
    <row r="438" ht="15.75" customHeight="1">
      <c r="A438" s="6"/>
      <c r="B438" s="10"/>
      <c r="C438" s="19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1"/>
    </row>
    <row r="439" ht="15.75" customHeight="1">
      <c r="A439" s="6"/>
      <c r="B439" s="10"/>
      <c r="C439" s="19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1"/>
    </row>
    <row r="440" ht="15.75" customHeight="1">
      <c r="A440" s="6"/>
      <c r="B440" s="10"/>
      <c r="C440" s="19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1"/>
    </row>
    <row r="441" ht="15.75" customHeight="1">
      <c r="A441" s="6"/>
      <c r="B441" s="10"/>
      <c r="C441" s="19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1"/>
    </row>
    <row r="442" ht="15.75" customHeight="1">
      <c r="A442" s="6"/>
      <c r="B442" s="10"/>
      <c r="C442" s="19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1"/>
    </row>
    <row r="443" ht="15.75" customHeight="1">
      <c r="A443" s="6"/>
      <c r="B443" s="10"/>
      <c r="C443" s="19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1"/>
    </row>
    <row r="444" ht="15.75" customHeight="1">
      <c r="A444" s="6"/>
      <c r="B444" s="10"/>
      <c r="C444" s="19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1"/>
    </row>
    <row r="445" ht="15.75" customHeight="1">
      <c r="A445" s="6"/>
      <c r="B445" s="10"/>
      <c r="C445" s="19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1"/>
    </row>
    <row r="446" ht="15.75" customHeight="1">
      <c r="A446" s="6"/>
      <c r="B446" s="10"/>
      <c r="C446" s="19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1"/>
    </row>
    <row r="447" ht="15.75" customHeight="1">
      <c r="A447" s="6"/>
      <c r="B447" s="10"/>
      <c r="C447" s="19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1"/>
    </row>
    <row r="448" ht="15.75" customHeight="1">
      <c r="A448" s="6"/>
      <c r="B448" s="10"/>
      <c r="C448" s="19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1"/>
    </row>
    <row r="449" ht="15.75" customHeight="1">
      <c r="A449" s="6"/>
      <c r="B449" s="10"/>
      <c r="C449" s="19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1"/>
    </row>
    <row r="450" ht="15.75" customHeight="1">
      <c r="A450" s="6"/>
      <c r="B450" s="10"/>
      <c r="C450" s="19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1"/>
    </row>
    <row r="451" ht="15.75" customHeight="1">
      <c r="A451" s="6"/>
      <c r="B451" s="10"/>
      <c r="C451" s="19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1"/>
    </row>
    <row r="452" ht="15.75" customHeight="1">
      <c r="A452" s="6"/>
      <c r="B452" s="10"/>
      <c r="C452" s="19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1"/>
    </row>
    <row r="453" ht="15.75" customHeight="1">
      <c r="A453" s="6"/>
      <c r="B453" s="10"/>
      <c r="C453" s="19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1"/>
    </row>
    <row r="454" ht="15.75" customHeight="1">
      <c r="A454" s="6"/>
      <c r="B454" s="10"/>
      <c r="C454" s="19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1"/>
    </row>
    <row r="455" ht="15.75" customHeight="1">
      <c r="A455" s="6"/>
      <c r="B455" s="10"/>
      <c r="C455" s="19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1"/>
    </row>
    <row r="456" ht="15.75" customHeight="1">
      <c r="A456" s="6"/>
      <c r="B456" s="10"/>
      <c r="C456" s="19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1"/>
    </row>
    <row r="457" ht="15.75" customHeight="1">
      <c r="A457" s="6"/>
      <c r="B457" s="10"/>
      <c r="C457" s="19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1"/>
    </row>
    <row r="458" ht="15.75" customHeight="1">
      <c r="A458" s="6"/>
      <c r="B458" s="10"/>
      <c r="C458" s="19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1"/>
    </row>
    <row r="459" ht="15.75" customHeight="1">
      <c r="A459" s="6"/>
      <c r="B459" s="10"/>
      <c r="C459" s="19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1"/>
    </row>
    <row r="460" ht="15.75" customHeight="1">
      <c r="A460" s="6"/>
      <c r="B460" s="10"/>
      <c r="C460" s="19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1"/>
    </row>
    <row r="461" ht="15.75" customHeight="1">
      <c r="A461" s="6"/>
      <c r="B461" s="10"/>
      <c r="C461" s="19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1"/>
    </row>
    <row r="462" ht="15.75" customHeight="1">
      <c r="A462" s="6"/>
      <c r="B462" s="10"/>
      <c r="C462" s="19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1"/>
    </row>
    <row r="463" ht="15.75" customHeight="1">
      <c r="A463" s="6"/>
      <c r="B463" s="10"/>
      <c r="C463" s="19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1"/>
    </row>
    <row r="464" ht="15.75" customHeight="1">
      <c r="A464" s="6"/>
      <c r="B464" s="10"/>
      <c r="C464" s="19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1"/>
    </row>
    <row r="465" ht="15.75" customHeight="1">
      <c r="A465" s="6"/>
      <c r="B465" s="10"/>
      <c r="C465" s="19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1"/>
    </row>
    <row r="466" ht="15.75" customHeight="1">
      <c r="A466" s="6"/>
      <c r="B466" s="10"/>
      <c r="C466" s="19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1"/>
    </row>
    <row r="467" ht="15.75" customHeight="1">
      <c r="A467" s="6"/>
      <c r="B467" s="10"/>
      <c r="C467" s="19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1"/>
    </row>
    <row r="468" ht="15.75" customHeight="1">
      <c r="A468" s="6"/>
      <c r="B468" s="10"/>
      <c r="C468" s="19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1"/>
    </row>
    <row r="469" ht="15.75" customHeight="1">
      <c r="A469" s="6"/>
      <c r="B469" s="10"/>
      <c r="C469" s="19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1"/>
    </row>
    <row r="470" ht="15.75" customHeight="1">
      <c r="A470" s="6"/>
      <c r="B470" s="10"/>
      <c r="C470" s="19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1"/>
    </row>
    <row r="471" ht="15.75" customHeight="1">
      <c r="A471" s="6"/>
      <c r="B471" s="10"/>
      <c r="C471" s="19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1"/>
    </row>
    <row r="472" ht="15.75" customHeight="1">
      <c r="A472" s="6"/>
      <c r="B472" s="10"/>
      <c r="C472" s="19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1"/>
    </row>
    <row r="473" ht="15.75" customHeight="1">
      <c r="A473" s="6"/>
      <c r="B473" s="10"/>
      <c r="C473" s="19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1"/>
    </row>
    <row r="474" ht="15.75" customHeight="1">
      <c r="A474" s="6"/>
      <c r="B474" s="10"/>
      <c r="C474" s="19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1"/>
    </row>
    <row r="475" ht="15.75" customHeight="1">
      <c r="A475" s="6"/>
      <c r="B475" s="10"/>
      <c r="C475" s="19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1"/>
    </row>
    <row r="476" ht="15.75" customHeight="1">
      <c r="A476" s="6"/>
      <c r="B476" s="10"/>
      <c r="C476" s="19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1"/>
    </row>
    <row r="477" ht="15.75" customHeight="1">
      <c r="A477" s="6"/>
      <c r="B477" s="10"/>
      <c r="C477" s="19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1"/>
    </row>
    <row r="478" ht="15.75" customHeight="1">
      <c r="A478" s="6"/>
      <c r="B478" s="10"/>
      <c r="C478" s="19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1"/>
    </row>
    <row r="479" ht="15.75" customHeight="1">
      <c r="A479" s="6"/>
      <c r="B479" s="10"/>
      <c r="C479" s="19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1"/>
    </row>
    <row r="480" ht="15.75" customHeight="1">
      <c r="A480" s="6"/>
      <c r="B480" s="10"/>
      <c r="C480" s="19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1"/>
    </row>
    <row r="481" ht="15.75" customHeight="1">
      <c r="A481" s="6"/>
      <c r="B481" s="10"/>
      <c r="C481" s="19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1"/>
    </row>
    <row r="482" ht="15.75" customHeight="1">
      <c r="A482" s="6"/>
      <c r="B482" s="10"/>
      <c r="C482" s="19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1"/>
    </row>
    <row r="483" ht="15.75" customHeight="1">
      <c r="A483" s="6"/>
      <c r="B483" s="10"/>
      <c r="C483" s="19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1"/>
    </row>
    <row r="484" ht="15.75" customHeight="1">
      <c r="A484" s="6"/>
      <c r="B484" s="10"/>
      <c r="C484" s="19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1"/>
    </row>
    <row r="485" ht="15.75" customHeight="1">
      <c r="A485" s="6"/>
      <c r="B485" s="10"/>
      <c r="C485" s="19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1"/>
    </row>
    <row r="486" ht="15.75" customHeight="1">
      <c r="A486" s="6"/>
      <c r="B486" s="10"/>
      <c r="C486" s="19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1"/>
    </row>
    <row r="487" ht="15.75" customHeight="1">
      <c r="A487" s="6"/>
      <c r="B487" s="10"/>
      <c r="C487" s="19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1"/>
    </row>
    <row r="488" ht="15.75" customHeight="1">
      <c r="A488" s="6"/>
      <c r="B488" s="10"/>
      <c r="C488" s="19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1"/>
    </row>
    <row r="489" ht="15.75" customHeight="1">
      <c r="A489" s="6"/>
      <c r="B489" s="10"/>
      <c r="C489" s="19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1"/>
    </row>
    <row r="490" ht="15.75" customHeight="1">
      <c r="A490" s="6"/>
      <c r="B490" s="10"/>
      <c r="C490" s="19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1"/>
    </row>
    <row r="491" ht="15.75" customHeight="1">
      <c r="A491" s="6"/>
      <c r="B491" s="10"/>
      <c r="C491" s="19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1"/>
    </row>
    <row r="492" ht="15.75" customHeight="1">
      <c r="A492" s="6"/>
      <c r="B492" s="10"/>
      <c r="C492" s="19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1"/>
    </row>
    <row r="493" ht="15.75" customHeight="1">
      <c r="A493" s="6"/>
      <c r="B493" s="10"/>
      <c r="C493" s="19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1"/>
    </row>
    <row r="494" ht="15.75" customHeight="1">
      <c r="A494" s="6"/>
      <c r="B494" s="10"/>
      <c r="C494" s="19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1"/>
    </row>
    <row r="495" ht="15.75" customHeight="1">
      <c r="A495" s="6"/>
      <c r="B495" s="10"/>
      <c r="C495" s="19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1"/>
    </row>
    <row r="496" ht="15.75" customHeight="1">
      <c r="A496" s="6"/>
      <c r="B496" s="10"/>
      <c r="C496" s="19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1"/>
    </row>
    <row r="497" ht="15.75" customHeight="1">
      <c r="A497" s="6"/>
      <c r="B497" s="10"/>
      <c r="C497" s="19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1"/>
    </row>
    <row r="498" ht="15.75" customHeight="1">
      <c r="A498" s="6"/>
      <c r="B498" s="10"/>
      <c r="C498" s="19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1"/>
    </row>
    <row r="499" ht="15.75" customHeight="1">
      <c r="A499" s="6"/>
      <c r="B499" s="10"/>
      <c r="C499" s="19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1"/>
    </row>
    <row r="500" ht="15.75" customHeight="1">
      <c r="A500" s="6"/>
      <c r="B500" s="10"/>
      <c r="C500" s="19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1"/>
    </row>
    <row r="501" ht="15.75" customHeight="1">
      <c r="A501" s="6"/>
      <c r="B501" s="10"/>
      <c r="C501" s="19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1"/>
    </row>
    <row r="502" ht="15.75" customHeight="1">
      <c r="A502" s="6"/>
      <c r="B502" s="10"/>
      <c r="C502" s="19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1"/>
    </row>
    <row r="503" ht="15.75" customHeight="1">
      <c r="A503" s="6"/>
      <c r="B503" s="10"/>
      <c r="C503" s="19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1"/>
    </row>
    <row r="504" ht="15.75" customHeight="1">
      <c r="A504" s="6"/>
      <c r="B504" s="10"/>
      <c r="C504" s="19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1"/>
    </row>
    <row r="505" ht="15.75" customHeight="1">
      <c r="A505" s="6"/>
      <c r="B505" s="10"/>
      <c r="C505" s="19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1"/>
    </row>
    <row r="506" ht="15.75" customHeight="1">
      <c r="A506" s="6"/>
      <c r="B506" s="10"/>
      <c r="C506" s="19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1"/>
    </row>
    <row r="507" ht="15.75" customHeight="1">
      <c r="A507" s="6"/>
      <c r="B507" s="10"/>
      <c r="C507" s="19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1"/>
    </row>
    <row r="508" ht="15.75" customHeight="1">
      <c r="A508" s="6"/>
      <c r="B508" s="10"/>
      <c r="C508" s="19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1"/>
    </row>
    <row r="509" ht="15.75" customHeight="1">
      <c r="A509" s="6"/>
      <c r="B509" s="10"/>
      <c r="C509" s="19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1"/>
    </row>
    <row r="510" ht="15.75" customHeight="1">
      <c r="A510" s="6"/>
      <c r="B510" s="10"/>
      <c r="C510" s="19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1"/>
    </row>
    <row r="511" ht="15.75" customHeight="1">
      <c r="A511" s="6"/>
      <c r="B511" s="10"/>
      <c r="C511" s="19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1"/>
    </row>
    <row r="512" ht="15.75" customHeight="1">
      <c r="A512" s="6"/>
      <c r="B512" s="10"/>
      <c r="C512" s="19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1"/>
    </row>
    <row r="513" ht="15.75" customHeight="1">
      <c r="A513" s="6"/>
      <c r="B513" s="10"/>
      <c r="C513" s="19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1"/>
    </row>
    <row r="514" ht="15.75" customHeight="1">
      <c r="A514" s="6"/>
      <c r="B514" s="10"/>
      <c r="C514" s="19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1"/>
    </row>
    <row r="515" ht="15.75" customHeight="1">
      <c r="A515" s="6"/>
      <c r="B515" s="10"/>
      <c r="C515" s="19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1"/>
    </row>
    <row r="516" ht="15.75" customHeight="1">
      <c r="A516" s="6"/>
      <c r="B516" s="10"/>
      <c r="C516" s="19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1"/>
    </row>
    <row r="517" ht="15.75" customHeight="1">
      <c r="A517" s="6"/>
      <c r="B517" s="10"/>
      <c r="C517" s="19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1"/>
    </row>
    <row r="518" ht="15.75" customHeight="1">
      <c r="A518" s="6"/>
      <c r="B518" s="10"/>
      <c r="C518" s="19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1"/>
    </row>
    <row r="519" ht="15.75" customHeight="1">
      <c r="A519" s="6"/>
      <c r="B519" s="10"/>
      <c r="C519" s="19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1"/>
    </row>
    <row r="520" ht="15.75" customHeight="1">
      <c r="A520" s="6"/>
      <c r="B520" s="10"/>
      <c r="C520" s="19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1"/>
    </row>
    <row r="521" ht="15.75" customHeight="1">
      <c r="A521" s="6"/>
      <c r="B521" s="10"/>
      <c r="C521" s="19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1"/>
    </row>
    <row r="522" ht="15.75" customHeight="1">
      <c r="A522" s="6"/>
      <c r="B522" s="10"/>
      <c r="C522" s="19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1"/>
    </row>
    <row r="523" ht="15.75" customHeight="1">
      <c r="A523" s="6"/>
      <c r="B523" s="10"/>
      <c r="C523" s="19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1"/>
    </row>
    <row r="524" ht="15.75" customHeight="1">
      <c r="A524" s="6"/>
      <c r="B524" s="10"/>
      <c r="C524" s="19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1"/>
    </row>
    <row r="525" ht="15.75" customHeight="1">
      <c r="A525" s="6"/>
      <c r="B525" s="10"/>
      <c r="C525" s="19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1"/>
    </row>
    <row r="526" ht="15.75" customHeight="1">
      <c r="A526" s="6"/>
      <c r="B526" s="10"/>
      <c r="C526" s="19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1"/>
    </row>
    <row r="527" ht="15.75" customHeight="1">
      <c r="A527" s="6"/>
      <c r="B527" s="10"/>
      <c r="C527" s="19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1"/>
    </row>
    <row r="528" ht="15.75" customHeight="1">
      <c r="A528" s="6"/>
      <c r="B528" s="10"/>
      <c r="C528" s="19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1"/>
    </row>
    <row r="529" ht="15.75" customHeight="1">
      <c r="A529" s="6"/>
      <c r="B529" s="10"/>
      <c r="C529" s="19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1"/>
    </row>
    <row r="530" ht="15.75" customHeight="1">
      <c r="A530" s="6"/>
      <c r="B530" s="10"/>
      <c r="C530" s="19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1"/>
    </row>
    <row r="531" ht="15.75" customHeight="1">
      <c r="A531" s="6"/>
      <c r="B531" s="10"/>
      <c r="C531" s="19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1"/>
    </row>
    <row r="532" ht="15.75" customHeight="1">
      <c r="A532" s="6"/>
      <c r="B532" s="10"/>
      <c r="C532" s="19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1"/>
    </row>
    <row r="533" ht="15.75" customHeight="1">
      <c r="A533" s="6"/>
      <c r="B533" s="10"/>
      <c r="C533" s="19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1"/>
    </row>
    <row r="534" ht="15.75" customHeight="1">
      <c r="A534" s="6"/>
      <c r="B534" s="10"/>
      <c r="C534" s="19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1"/>
    </row>
    <row r="535" ht="15.75" customHeight="1">
      <c r="A535" s="6"/>
      <c r="B535" s="10"/>
      <c r="C535" s="19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1"/>
    </row>
    <row r="536" ht="15.75" customHeight="1">
      <c r="A536" s="6"/>
      <c r="B536" s="10"/>
      <c r="C536" s="19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1"/>
    </row>
    <row r="537" ht="15.75" customHeight="1">
      <c r="A537" s="6"/>
      <c r="B537" s="10"/>
      <c r="C537" s="19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1"/>
    </row>
    <row r="538" ht="15.75" customHeight="1">
      <c r="A538" s="6"/>
      <c r="B538" s="10"/>
      <c r="C538" s="19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1"/>
    </row>
    <row r="539" ht="15.75" customHeight="1">
      <c r="A539" s="6"/>
      <c r="B539" s="10"/>
      <c r="C539" s="19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1"/>
    </row>
    <row r="540" ht="15.75" customHeight="1">
      <c r="A540" s="6"/>
      <c r="B540" s="10"/>
      <c r="C540" s="19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1"/>
    </row>
    <row r="541" ht="15.75" customHeight="1">
      <c r="A541" s="6"/>
      <c r="B541" s="10"/>
      <c r="C541" s="19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1"/>
    </row>
    <row r="542" ht="15.75" customHeight="1">
      <c r="A542" s="6"/>
      <c r="B542" s="10"/>
      <c r="C542" s="19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1"/>
    </row>
    <row r="543" ht="15.75" customHeight="1">
      <c r="A543" s="6"/>
      <c r="B543" s="10"/>
      <c r="C543" s="19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1"/>
    </row>
    <row r="544" ht="15.75" customHeight="1">
      <c r="A544" s="6"/>
      <c r="B544" s="10"/>
      <c r="C544" s="19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1"/>
    </row>
    <row r="545" ht="15.75" customHeight="1">
      <c r="A545" s="6"/>
      <c r="B545" s="10"/>
      <c r="C545" s="19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1"/>
    </row>
    <row r="546" ht="15.75" customHeight="1">
      <c r="A546" s="6"/>
      <c r="B546" s="10"/>
      <c r="C546" s="19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1"/>
    </row>
    <row r="547" ht="15.75" customHeight="1">
      <c r="A547" s="6"/>
      <c r="B547" s="10"/>
      <c r="C547" s="19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1"/>
    </row>
    <row r="548" ht="15.75" customHeight="1">
      <c r="A548" s="6"/>
      <c r="B548" s="10"/>
      <c r="C548" s="19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1"/>
    </row>
    <row r="549" ht="15.75" customHeight="1">
      <c r="A549" s="6"/>
      <c r="B549" s="10"/>
      <c r="C549" s="19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1"/>
    </row>
    <row r="550" ht="15.75" customHeight="1">
      <c r="A550" s="6"/>
      <c r="B550" s="10"/>
      <c r="C550" s="19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1"/>
    </row>
    <row r="551" ht="15.75" customHeight="1">
      <c r="A551" s="6"/>
      <c r="B551" s="10"/>
      <c r="C551" s="19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1"/>
    </row>
    <row r="552" ht="15.75" customHeight="1">
      <c r="A552" s="6"/>
      <c r="B552" s="10"/>
      <c r="C552" s="19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1"/>
    </row>
    <row r="553" ht="15.75" customHeight="1">
      <c r="A553" s="6"/>
      <c r="B553" s="10"/>
      <c r="C553" s="19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1"/>
    </row>
    <row r="554" ht="15.75" customHeight="1">
      <c r="A554" s="6"/>
      <c r="B554" s="10"/>
      <c r="C554" s="19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1"/>
    </row>
    <row r="555" ht="15.75" customHeight="1">
      <c r="A555" s="6"/>
      <c r="B555" s="10"/>
      <c r="C555" s="19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1"/>
    </row>
    <row r="556" ht="15.75" customHeight="1">
      <c r="A556" s="6"/>
      <c r="B556" s="10"/>
      <c r="C556" s="19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1"/>
    </row>
    <row r="557" ht="15.75" customHeight="1">
      <c r="A557" s="6"/>
      <c r="B557" s="10"/>
      <c r="C557" s="19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1"/>
    </row>
    <row r="558" ht="15.75" customHeight="1">
      <c r="A558" s="6"/>
      <c r="B558" s="10"/>
      <c r="C558" s="19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1"/>
    </row>
    <row r="559" ht="15.75" customHeight="1">
      <c r="A559" s="6"/>
      <c r="B559" s="10"/>
      <c r="C559" s="19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1"/>
    </row>
    <row r="560" ht="15.75" customHeight="1">
      <c r="A560" s="6"/>
      <c r="B560" s="10"/>
      <c r="C560" s="19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1"/>
    </row>
    <row r="561" ht="15.75" customHeight="1">
      <c r="A561" s="6"/>
      <c r="B561" s="10"/>
      <c r="C561" s="19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1"/>
    </row>
    <row r="562" ht="15.75" customHeight="1">
      <c r="A562" s="6"/>
      <c r="B562" s="10"/>
      <c r="C562" s="19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1"/>
    </row>
    <row r="563" ht="15.75" customHeight="1">
      <c r="A563" s="6"/>
      <c r="B563" s="10"/>
      <c r="C563" s="19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1"/>
    </row>
    <row r="564" ht="15.75" customHeight="1">
      <c r="A564" s="6"/>
      <c r="B564" s="10"/>
      <c r="C564" s="19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1"/>
    </row>
    <row r="565" ht="15.75" customHeight="1">
      <c r="A565" s="6"/>
      <c r="B565" s="10"/>
      <c r="C565" s="19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1"/>
    </row>
    <row r="566" ht="15.75" customHeight="1">
      <c r="A566" s="6"/>
      <c r="B566" s="10"/>
      <c r="C566" s="19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1"/>
    </row>
    <row r="567" ht="15.75" customHeight="1">
      <c r="A567" s="6"/>
      <c r="B567" s="10"/>
      <c r="C567" s="19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1"/>
    </row>
    <row r="568" ht="15.75" customHeight="1">
      <c r="A568" s="6"/>
      <c r="B568" s="10"/>
      <c r="C568" s="19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1"/>
    </row>
    <row r="569" ht="15.75" customHeight="1">
      <c r="A569" s="6"/>
      <c r="B569" s="10"/>
      <c r="C569" s="19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1"/>
    </row>
    <row r="570" ht="15.75" customHeight="1">
      <c r="A570" s="6"/>
      <c r="B570" s="10"/>
      <c r="C570" s="19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1"/>
    </row>
    <row r="571" ht="15.75" customHeight="1">
      <c r="A571" s="6"/>
      <c r="B571" s="10"/>
      <c r="C571" s="19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1"/>
    </row>
    <row r="572" ht="15.75" customHeight="1">
      <c r="A572" s="6"/>
      <c r="B572" s="10"/>
      <c r="C572" s="19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1"/>
    </row>
    <row r="573" ht="15.75" customHeight="1">
      <c r="A573" s="6"/>
      <c r="B573" s="10"/>
      <c r="C573" s="19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1"/>
    </row>
    <row r="574" ht="15.75" customHeight="1">
      <c r="A574" s="6"/>
      <c r="B574" s="10"/>
      <c r="C574" s="19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1"/>
    </row>
    <row r="575" ht="15.75" customHeight="1">
      <c r="A575" s="6"/>
      <c r="B575" s="10"/>
      <c r="C575" s="19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1"/>
    </row>
    <row r="576" ht="15.75" customHeight="1">
      <c r="A576" s="6"/>
      <c r="B576" s="10"/>
      <c r="C576" s="19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1"/>
    </row>
    <row r="577" ht="15.75" customHeight="1">
      <c r="A577" s="6"/>
      <c r="B577" s="10"/>
      <c r="C577" s="19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1"/>
    </row>
    <row r="578" ht="15.75" customHeight="1">
      <c r="A578" s="6"/>
      <c r="B578" s="10"/>
      <c r="C578" s="19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1"/>
    </row>
    <row r="579" ht="15.75" customHeight="1">
      <c r="A579" s="6"/>
      <c r="B579" s="10"/>
      <c r="C579" s="19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1"/>
    </row>
    <row r="580" ht="15.75" customHeight="1">
      <c r="A580" s="6"/>
      <c r="B580" s="10"/>
      <c r="C580" s="19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1"/>
    </row>
    <row r="581" ht="15.75" customHeight="1">
      <c r="A581" s="6"/>
      <c r="B581" s="10"/>
      <c r="C581" s="19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1"/>
    </row>
    <row r="582" ht="15.75" customHeight="1">
      <c r="A582" s="6"/>
      <c r="B582" s="10"/>
      <c r="C582" s="19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1"/>
    </row>
    <row r="583" ht="15.75" customHeight="1">
      <c r="A583" s="6"/>
      <c r="B583" s="10"/>
      <c r="C583" s="19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1"/>
    </row>
    <row r="584" ht="15.75" customHeight="1">
      <c r="A584" s="6"/>
      <c r="B584" s="10"/>
      <c r="C584" s="19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1"/>
    </row>
    <row r="585" ht="15.75" customHeight="1">
      <c r="A585" s="6"/>
      <c r="B585" s="10"/>
      <c r="C585" s="19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1"/>
    </row>
    <row r="586" ht="15.75" customHeight="1">
      <c r="A586" s="6"/>
      <c r="B586" s="10"/>
      <c r="C586" s="19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1"/>
    </row>
    <row r="587" ht="15.75" customHeight="1">
      <c r="A587" s="6"/>
      <c r="B587" s="10"/>
      <c r="C587" s="19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1"/>
    </row>
    <row r="588" ht="15.75" customHeight="1">
      <c r="A588" s="6"/>
      <c r="B588" s="10"/>
      <c r="C588" s="19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1"/>
    </row>
    <row r="589" ht="15.75" customHeight="1">
      <c r="A589" s="6"/>
      <c r="B589" s="10"/>
      <c r="C589" s="19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1"/>
    </row>
    <row r="590" ht="15.75" customHeight="1">
      <c r="A590" s="6"/>
      <c r="B590" s="10"/>
      <c r="C590" s="19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1"/>
    </row>
    <row r="591" ht="15.75" customHeight="1">
      <c r="A591" s="6"/>
      <c r="B591" s="10"/>
      <c r="C591" s="19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1"/>
    </row>
    <row r="592" ht="15.75" customHeight="1">
      <c r="A592" s="6"/>
      <c r="B592" s="10"/>
      <c r="C592" s="19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1"/>
    </row>
    <row r="593" ht="15.75" customHeight="1">
      <c r="A593" s="6"/>
      <c r="B593" s="10"/>
      <c r="C593" s="19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1"/>
    </row>
    <row r="594" ht="15.75" customHeight="1">
      <c r="A594" s="6"/>
      <c r="B594" s="10"/>
      <c r="C594" s="19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1"/>
    </row>
    <row r="595" ht="15.75" customHeight="1">
      <c r="A595" s="6"/>
      <c r="B595" s="10"/>
      <c r="C595" s="19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1"/>
    </row>
    <row r="596" ht="15.75" customHeight="1">
      <c r="A596" s="6"/>
      <c r="B596" s="10"/>
      <c r="C596" s="19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1"/>
    </row>
    <row r="597" ht="15.75" customHeight="1">
      <c r="A597" s="6"/>
      <c r="B597" s="10"/>
      <c r="C597" s="19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1"/>
    </row>
    <row r="598" ht="15.75" customHeight="1">
      <c r="A598" s="6"/>
      <c r="B598" s="10"/>
      <c r="C598" s="19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1"/>
    </row>
    <row r="599" ht="15.75" customHeight="1">
      <c r="A599" s="6"/>
      <c r="B599" s="10"/>
      <c r="C599" s="19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1"/>
    </row>
    <row r="600" ht="15.75" customHeight="1">
      <c r="A600" s="6"/>
      <c r="B600" s="10"/>
      <c r="C600" s="19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1"/>
    </row>
    <row r="601" ht="15.75" customHeight="1">
      <c r="A601" s="6"/>
      <c r="B601" s="10"/>
      <c r="C601" s="19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1"/>
    </row>
    <row r="602" ht="15.75" customHeight="1">
      <c r="A602" s="6"/>
      <c r="B602" s="10"/>
      <c r="C602" s="19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1"/>
    </row>
    <row r="603" ht="15.75" customHeight="1">
      <c r="A603" s="6"/>
      <c r="B603" s="10"/>
      <c r="C603" s="19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1"/>
    </row>
    <row r="604" ht="15.75" customHeight="1">
      <c r="A604" s="6"/>
      <c r="B604" s="10"/>
      <c r="C604" s="19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1"/>
    </row>
    <row r="605" ht="15.75" customHeight="1">
      <c r="A605" s="6"/>
      <c r="B605" s="10"/>
      <c r="C605" s="19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1"/>
    </row>
    <row r="606" ht="15.75" customHeight="1">
      <c r="A606" s="6"/>
      <c r="B606" s="10"/>
      <c r="C606" s="19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1"/>
    </row>
    <row r="607" ht="15.75" customHeight="1">
      <c r="A607" s="6"/>
      <c r="B607" s="10"/>
      <c r="C607" s="19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1"/>
    </row>
    <row r="608" ht="15.75" customHeight="1">
      <c r="A608" s="6"/>
      <c r="B608" s="10"/>
      <c r="C608" s="19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1"/>
    </row>
    <row r="609" ht="15.75" customHeight="1">
      <c r="A609" s="6"/>
      <c r="B609" s="10"/>
      <c r="C609" s="19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1"/>
    </row>
    <row r="610" ht="15.75" customHeight="1">
      <c r="A610" s="6"/>
      <c r="B610" s="10"/>
      <c r="C610" s="19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1"/>
    </row>
    <row r="611" ht="15.75" customHeight="1">
      <c r="A611" s="6"/>
      <c r="B611" s="10"/>
      <c r="C611" s="19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1"/>
    </row>
    <row r="612" ht="15.75" customHeight="1">
      <c r="A612" s="6"/>
      <c r="B612" s="10"/>
      <c r="C612" s="19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1"/>
    </row>
    <row r="613" ht="15.75" customHeight="1">
      <c r="A613" s="6"/>
      <c r="B613" s="10"/>
      <c r="C613" s="19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1"/>
    </row>
    <row r="614" ht="15.75" customHeight="1">
      <c r="A614" s="6"/>
      <c r="B614" s="10"/>
      <c r="C614" s="19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1"/>
    </row>
    <row r="615" ht="15.75" customHeight="1">
      <c r="A615" s="6"/>
      <c r="B615" s="10"/>
      <c r="C615" s="19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1"/>
    </row>
    <row r="616" ht="15.75" customHeight="1">
      <c r="A616" s="6"/>
      <c r="B616" s="10"/>
      <c r="C616" s="19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1"/>
    </row>
    <row r="617" ht="15.75" customHeight="1">
      <c r="A617" s="6"/>
      <c r="B617" s="10"/>
      <c r="C617" s="19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1"/>
    </row>
    <row r="618" ht="15.75" customHeight="1">
      <c r="A618" s="6"/>
      <c r="B618" s="10"/>
      <c r="C618" s="19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1"/>
    </row>
    <row r="619" ht="15.75" customHeight="1">
      <c r="A619" s="6"/>
      <c r="B619" s="10"/>
      <c r="C619" s="19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1"/>
    </row>
    <row r="620" ht="15.75" customHeight="1">
      <c r="A620" s="6"/>
      <c r="B620" s="10"/>
      <c r="C620" s="19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1"/>
    </row>
    <row r="621" ht="15.75" customHeight="1">
      <c r="A621" s="6"/>
      <c r="B621" s="10"/>
      <c r="C621" s="19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1"/>
    </row>
    <row r="622" ht="15.75" customHeight="1">
      <c r="A622" s="6"/>
      <c r="B622" s="10"/>
      <c r="C622" s="19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1"/>
    </row>
    <row r="623" ht="15.75" customHeight="1">
      <c r="A623" s="6"/>
      <c r="B623" s="10"/>
      <c r="C623" s="19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1"/>
    </row>
    <row r="624" ht="15.75" customHeight="1">
      <c r="A624" s="6"/>
      <c r="B624" s="10"/>
      <c r="C624" s="19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1"/>
    </row>
    <row r="625" ht="15.75" customHeight="1">
      <c r="A625" s="6"/>
      <c r="B625" s="10"/>
      <c r="C625" s="19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1"/>
    </row>
    <row r="626" ht="15.75" customHeight="1">
      <c r="A626" s="6"/>
      <c r="B626" s="10"/>
      <c r="C626" s="19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1"/>
    </row>
    <row r="627" ht="15.75" customHeight="1">
      <c r="A627" s="6"/>
      <c r="B627" s="10"/>
      <c r="C627" s="19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1"/>
    </row>
    <row r="628" ht="15.75" customHeight="1">
      <c r="A628" s="6"/>
      <c r="B628" s="10"/>
      <c r="C628" s="19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1"/>
    </row>
    <row r="629" ht="15.75" customHeight="1">
      <c r="A629" s="6"/>
      <c r="B629" s="10"/>
      <c r="C629" s="19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1"/>
    </row>
    <row r="630" ht="15.75" customHeight="1">
      <c r="A630" s="6"/>
      <c r="B630" s="10"/>
      <c r="C630" s="19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1"/>
    </row>
    <row r="631" ht="15.75" customHeight="1">
      <c r="A631" s="6"/>
      <c r="B631" s="10"/>
      <c r="C631" s="19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1"/>
    </row>
    <row r="632" ht="15.75" customHeight="1">
      <c r="A632" s="6"/>
      <c r="B632" s="10"/>
      <c r="C632" s="19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1"/>
    </row>
    <row r="633" ht="15.75" customHeight="1">
      <c r="A633" s="6"/>
      <c r="B633" s="10"/>
      <c r="C633" s="19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1"/>
    </row>
    <row r="634" ht="15.75" customHeight="1">
      <c r="A634" s="6"/>
      <c r="B634" s="10"/>
      <c r="C634" s="19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1"/>
    </row>
    <row r="635" ht="15.75" customHeight="1">
      <c r="A635" s="6"/>
      <c r="B635" s="10"/>
      <c r="C635" s="19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1"/>
    </row>
    <row r="636" ht="15.75" customHeight="1">
      <c r="A636" s="6"/>
      <c r="B636" s="10"/>
      <c r="C636" s="19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1"/>
    </row>
    <row r="637" ht="15.75" customHeight="1">
      <c r="A637" s="6"/>
      <c r="B637" s="10"/>
      <c r="C637" s="19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1"/>
    </row>
    <row r="638" ht="15.75" customHeight="1">
      <c r="A638" s="6"/>
      <c r="B638" s="10"/>
      <c r="C638" s="19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1"/>
    </row>
    <row r="639" ht="15.75" customHeight="1">
      <c r="A639" s="6"/>
      <c r="B639" s="10"/>
      <c r="C639" s="19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1"/>
    </row>
    <row r="640" ht="15.75" customHeight="1">
      <c r="A640" s="6"/>
      <c r="B640" s="10"/>
      <c r="C640" s="19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1"/>
    </row>
    <row r="641" ht="15.75" customHeight="1">
      <c r="A641" s="6"/>
      <c r="B641" s="10"/>
      <c r="C641" s="19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1"/>
    </row>
    <row r="642" ht="15.75" customHeight="1">
      <c r="A642" s="6"/>
      <c r="B642" s="10"/>
      <c r="C642" s="19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1"/>
    </row>
    <row r="643" ht="15.75" customHeight="1">
      <c r="A643" s="6"/>
      <c r="B643" s="10"/>
      <c r="C643" s="19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1"/>
    </row>
    <row r="644" ht="15.75" customHeight="1">
      <c r="A644" s="6"/>
      <c r="B644" s="10"/>
      <c r="C644" s="19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1"/>
    </row>
    <row r="645" ht="15.75" customHeight="1">
      <c r="A645" s="6"/>
      <c r="B645" s="10"/>
      <c r="C645" s="19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1"/>
    </row>
    <row r="646" ht="15.75" customHeight="1">
      <c r="A646" s="6"/>
      <c r="B646" s="10"/>
      <c r="C646" s="19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1"/>
    </row>
    <row r="647" ht="15.75" customHeight="1">
      <c r="A647" s="6"/>
      <c r="B647" s="10"/>
      <c r="C647" s="19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1"/>
    </row>
    <row r="648" ht="15.75" customHeight="1">
      <c r="A648" s="6"/>
      <c r="B648" s="10"/>
      <c r="C648" s="19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1"/>
    </row>
    <row r="649" ht="15.75" customHeight="1">
      <c r="A649" s="6"/>
      <c r="B649" s="10"/>
      <c r="C649" s="19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1"/>
    </row>
    <row r="650" ht="15.75" customHeight="1">
      <c r="A650" s="6"/>
      <c r="B650" s="10"/>
      <c r="C650" s="19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1"/>
    </row>
    <row r="651" ht="15.75" customHeight="1">
      <c r="A651" s="6"/>
      <c r="B651" s="10"/>
      <c r="C651" s="19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1"/>
    </row>
    <row r="652" ht="15.75" customHeight="1">
      <c r="A652" s="6"/>
      <c r="B652" s="10"/>
      <c r="C652" s="19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1"/>
    </row>
    <row r="653" ht="15.75" customHeight="1">
      <c r="A653" s="6"/>
      <c r="B653" s="10"/>
      <c r="C653" s="19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1"/>
    </row>
    <row r="654" ht="15.75" customHeight="1">
      <c r="A654" s="6"/>
      <c r="B654" s="10"/>
      <c r="C654" s="19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1"/>
    </row>
    <row r="655" ht="15.75" customHeight="1">
      <c r="A655" s="6"/>
      <c r="B655" s="10"/>
      <c r="C655" s="19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1"/>
    </row>
    <row r="656" ht="15.75" customHeight="1">
      <c r="A656" s="6"/>
      <c r="B656" s="10"/>
      <c r="C656" s="19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1"/>
    </row>
    <row r="657" ht="15.75" customHeight="1">
      <c r="A657" s="6"/>
      <c r="B657" s="10"/>
      <c r="C657" s="19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1"/>
    </row>
    <row r="658" ht="15.75" customHeight="1">
      <c r="A658" s="6"/>
      <c r="B658" s="10"/>
      <c r="C658" s="19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1"/>
    </row>
    <row r="659" ht="15.75" customHeight="1">
      <c r="A659" s="6"/>
      <c r="B659" s="10"/>
      <c r="C659" s="19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1"/>
    </row>
    <row r="660" ht="15.75" customHeight="1">
      <c r="A660" s="6"/>
      <c r="B660" s="10"/>
      <c r="C660" s="19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1"/>
    </row>
    <row r="661" ht="15.75" customHeight="1">
      <c r="A661" s="6"/>
      <c r="B661" s="10"/>
      <c r="C661" s="19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1"/>
    </row>
    <row r="662" ht="15.75" customHeight="1">
      <c r="A662" s="6"/>
      <c r="B662" s="10"/>
      <c r="C662" s="19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1"/>
    </row>
    <row r="663" ht="15.75" customHeight="1">
      <c r="A663" s="6"/>
      <c r="B663" s="10"/>
      <c r="C663" s="19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1"/>
    </row>
    <row r="664" ht="15.75" customHeight="1">
      <c r="A664" s="6"/>
      <c r="B664" s="10"/>
      <c r="C664" s="19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1"/>
    </row>
    <row r="665" ht="15.75" customHeight="1">
      <c r="A665" s="6"/>
      <c r="B665" s="10"/>
      <c r="C665" s="19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1"/>
    </row>
    <row r="666" ht="15.75" customHeight="1">
      <c r="A666" s="6"/>
      <c r="B666" s="10"/>
      <c r="C666" s="19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1"/>
    </row>
    <row r="667" ht="15.75" customHeight="1">
      <c r="A667" s="6"/>
      <c r="B667" s="10"/>
      <c r="C667" s="19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1"/>
    </row>
    <row r="668" ht="15.75" customHeight="1">
      <c r="A668" s="6"/>
      <c r="B668" s="10"/>
      <c r="C668" s="19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1"/>
    </row>
    <row r="669" ht="15.75" customHeight="1">
      <c r="A669" s="6"/>
      <c r="B669" s="10"/>
      <c r="C669" s="19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1"/>
    </row>
    <row r="670" ht="15.75" customHeight="1">
      <c r="A670" s="6"/>
      <c r="B670" s="10"/>
      <c r="C670" s="19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1"/>
    </row>
    <row r="671" ht="15.75" customHeight="1">
      <c r="A671" s="6"/>
      <c r="B671" s="10"/>
      <c r="C671" s="19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1"/>
    </row>
    <row r="672" ht="15.75" customHeight="1">
      <c r="A672" s="6"/>
      <c r="B672" s="10"/>
      <c r="C672" s="19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1"/>
    </row>
    <row r="673" ht="15.75" customHeight="1">
      <c r="A673" s="6"/>
      <c r="B673" s="10"/>
      <c r="C673" s="19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1"/>
    </row>
    <row r="674" ht="15.75" customHeight="1">
      <c r="A674" s="6"/>
      <c r="B674" s="10"/>
      <c r="C674" s="19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1"/>
    </row>
    <row r="675" ht="15.75" customHeight="1">
      <c r="A675" s="6"/>
      <c r="B675" s="10"/>
      <c r="C675" s="19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1"/>
    </row>
    <row r="676" ht="15.75" customHeight="1">
      <c r="A676" s="6"/>
      <c r="B676" s="10"/>
      <c r="C676" s="19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1"/>
    </row>
    <row r="677" ht="15.75" customHeight="1">
      <c r="A677" s="6"/>
      <c r="B677" s="10"/>
      <c r="C677" s="19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1"/>
    </row>
    <row r="678" ht="15.75" customHeight="1">
      <c r="A678" s="6"/>
      <c r="B678" s="10"/>
      <c r="C678" s="19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1"/>
    </row>
    <row r="679" ht="15.75" customHeight="1">
      <c r="A679" s="6"/>
      <c r="B679" s="10"/>
      <c r="C679" s="19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1"/>
    </row>
    <row r="680" ht="15.75" customHeight="1">
      <c r="A680" s="6"/>
      <c r="B680" s="10"/>
      <c r="C680" s="19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1"/>
    </row>
    <row r="681" ht="15.75" customHeight="1">
      <c r="A681" s="6"/>
      <c r="B681" s="10"/>
      <c r="C681" s="19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1"/>
    </row>
    <row r="682" ht="15.75" customHeight="1">
      <c r="A682" s="6"/>
      <c r="B682" s="10"/>
      <c r="C682" s="19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1"/>
    </row>
    <row r="683" ht="15.75" customHeight="1">
      <c r="A683" s="6"/>
      <c r="B683" s="10"/>
      <c r="C683" s="19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1"/>
    </row>
    <row r="684" ht="15.75" customHeight="1">
      <c r="A684" s="6"/>
      <c r="B684" s="10"/>
      <c r="C684" s="19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1"/>
    </row>
    <row r="685" ht="15.75" customHeight="1">
      <c r="A685" s="6"/>
      <c r="B685" s="10"/>
      <c r="C685" s="19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1"/>
    </row>
    <row r="686" ht="15.75" customHeight="1">
      <c r="A686" s="6"/>
      <c r="B686" s="10"/>
      <c r="C686" s="19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1"/>
    </row>
    <row r="687" ht="15.75" customHeight="1">
      <c r="A687" s="6"/>
      <c r="B687" s="10"/>
      <c r="C687" s="19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1"/>
    </row>
    <row r="688" ht="15.75" customHeight="1">
      <c r="A688" s="6"/>
      <c r="B688" s="10"/>
      <c r="C688" s="19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1"/>
    </row>
    <row r="689" ht="15.75" customHeight="1">
      <c r="A689" s="6"/>
      <c r="B689" s="10"/>
      <c r="C689" s="19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1"/>
    </row>
    <row r="690" ht="15.75" customHeight="1">
      <c r="A690" s="6"/>
      <c r="B690" s="10"/>
      <c r="C690" s="19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1"/>
    </row>
    <row r="691" ht="15.75" customHeight="1">
      <c r="A691" s="6"/>
      <c r="B691" s="10"/>
      <c r="C691" s="19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1"/>
    </row>
    <row r="692" ht="15.75" customHeight="1">
      <c r="A692" s="6"/>
      <c r="B692" s="10"/>
      <c r="C692" s="19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1"/>
    </row>
    <row r="693" ht="15.75" customHeight="1">
      <c r="A693" s="6"/>
      <c r="B693" s="10"/>
      <c r="C693" s="19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1"/>
    </row>
    <row r="694" ht="15.75" customHeight="1">
      <c r="A694" s="6"/>
      <c r="B694" s="10"/>
      <c r="C694" s="19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1"/>
    </row>
    <row r="695" ht="15.75" customHeight="1">
      <c r="A695" s="6"/>
      <c r="B695" s="10"/>
      <c r="C695" s="19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1"/>
    </row>
    <row r="696" ht="15.75" customHeight="1">
      <c r="A696" s="6"/>
      <c r="B696" s="10"/>
      <c r="C696" s="19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1"/>
    </row>
    <row r="697" ht="15.75" customHeight="1">
      <c r="A697" s="6"/>
      <c r="B697" s="10"/>
      <c r="C697" s="19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1"/>
    </row>
    <row r="698" ht="15.75" customHeight="1">
      <c r="A698" s="6"/>
      <c r="B698" s="10"/>
      <c r="C698" s="19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1"/>
    </row>
    <row r="699" ht="15.75" customHeight="1">
      <c r="A699" s="6"/>
      <c r="B699" s="10"/>
      <c r="C699" s="19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1"/>
    </row>
    <row r="700" ht="15.75" customHeight="1">
      <c r="A700" s="6"/>
      <c r="B700" s="10"/>
      <c r="C700" s="19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1"/>
    </row>
    <row r="701" ht="15.75" customHeight="1">
      <c r="A701" s="6"/>
      <c r="B701" s="10"/>
      <c r="C701" s="19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1"/>
    </row>
    <row r="702" ht="15.75" customHeight="1">
      <c r="A702" s="6"/>
      <c r="B702" s="10"/>
      <c r="C702" s="19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1"/>
    </row>
    <row r="703" ht="15.75" customHeight="1">
      <c r="A703" s="6"/>
      <c r="B703" s="10"/>
      <c r="C703" s="19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1"/>
    </row>
    <row r="704" ht="15.75" customHeight="1">
      <c r="A704" s="6"/>
      <c r="B704" s="10"/>
      <c r="C704" s="19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1"/>
    </row>
    <row r="705" ht="15.75" customHeight="1">
      <c r="A705" s="6"/>
      <c r="B705" s="10"/>
      <c r="C705" s="19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1"/>
    </row>
    <row r="706" ht="15.75" customHeight="1">
      <c r="A706" s="6"/>
      <c r="B706" s="10"/>
      <c r="C706" s="19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1"/>
    </row>
    <row r="707" ht="15.75" customHeight="1">
      <c r="A707" s="6"/>
      <c r="B707" s="10"/>
      <c r="C707" s="19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1"/>
    </row>
    <row r="708" ht="15.75" customHeight="1">
      <c r="A708" s="6"/>
      <c r="B708" s="10"/>
      <c r="C708" s="19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1"/>
    </row>
    <row r="709" ht="15.75" customHeight="1">
      <c r="A709" s="6"/>
      <c r="B709" s="10"/>
      <c r="C709" s="19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1"/>
    </row>
    <row r="710" ht="15.75" customHeight="1">
      <c r="A710" s="6"/>
      <c r="B710" s="10"/>
      <c r="C710" s="19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1"/>
    </row>
    <row r="711" ht="15.75" customHeight="1">
      <c r="A711" s="6"/>
      <c r="B711" s="10"/>
      <c r="C711" s="19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1"/>
    </row>
    <row r="712" ht="15.75" customHeight="1">
      <c r="A712" s="6"/>
      <c r="B712" s="10"/>
      <c r="C712" s="19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1"/>
    </row>
    <row r="713" ht="15.75" customHeight="1">
      <c r="A713" s="6"/>
      <c r="B713" s="10"/>
      <c r="C713" s="19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1"/>
    </row>
    <row r="714" ht="15.75" customHeight="1">
      <c r="A714" s="6"/>
      <c r="B714" s="10"/>
      <c r="C714" s="19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1"/>
    </row>
    <row r="715" ht="15.75" customHeight="1">
      <c r="A715" s="6"/>
      <c r="B715" s="10"/>
      <c r="C715" s="19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1"/>
    </row>
    <row r="716" ht="15.75" customHeight="1">
      <c r="A716" s="6"/>
      <c r="B716" s="10"/>
      <c r="C716" s="19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1"/>
    </row>
    <row r="717" ht="15.75" customHeight="1">
      <c r="A717" s="6"/>
      <c r="B717" s="10"/>
      <c r="C717" s="19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1"/>
    </row>
    <row r="718" ht="15.75" customHeight="1">
      <c r="A718" s="6"/>
      <c r="B718" s="10"/>
      <c r="C718" s="19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1"/>
    </row>
    <row r="719" ht="15.75" customHeight="1">
      <c r="A719" s="6"/>
      <c r="B719" s="10"/>
      <c r="C719" s="19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1"/>
    </row>
    <row r="720" ht="15.75" customHeight="1">
      <c r="A720" s="6"/>
      <c r="B720" s="10"/>
      <c r="C720" s="19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1"/>
    </row>
    <row r="721" ht="15.75" customHeight="1">
      <c r="A721" s="6"/>
      <c r="B721" s="10"/>
      <c r="C721" s="19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1"/>
    </row>
    <row r="722" ht="15.75" customHeight="1">
      <c r="A722" s="6"/>
      <c r="B722" s="10"/>
      <c r="C722" s="19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1"/>
    </row>
    <row r="723" ht="15.75" customHeight="1">
      <c r="A723" s="6"/>
      <c r="B723" s="10"/>
      <c r="C723" s="19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1"/>
    </row>
    <row r="724" ht="15.75" customHeight="1">
      <c r="A724" s="6"/>
      <c r="B724" s="10"/>
      <c r="C724" s="19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1"/>
    </row>
    <row r="725" ht="15.75" customHeight="1">
      <c r="A725" s="6"/>
      <c r="B725" s="10"/>
      <c r="C725" s="19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1"/>
    </row>
    <row r="726" ht="15.75" customHeight="1">
      <c r="A726" s="6"/>
      <c r="B726" s="10"/>
      <c r="C726" s="19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1"/>
    </row>
    <row r="727" ht="15.75" customHeight="1">
      <c r="A727" s="6"/>
      <c r="B727" s="10"/>
      <c r="C727" s="19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1"/>
    </row>
    <row r="728" ht="15.75" customHeight="1">
      <c r="A728" s="6"/>
      <c r="B728" s="10"/>
      <c r="C728" s="19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1"/>
    </row>
    <row r="729" ht="15.75" customHeight="1">
      <c r="A729" s="6"/>
      <c r="B729" s="10"/>
      <c r="C729" s="19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1"/>
    </row>
    <row r="730" ht="15.75" customHeight="1">
      <c r="A730" s="6"/>
      <c r="B730" s="10"/>
      <c r="C730" s="19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1"/>
    </row>
    <row r="731" ht="15.75" customHeight="1">
      <c r="A731" s="6"/>
      <c r="B731" s="10"/>
      <c r="C731" s="19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1"/>
    </row>
    <row r="732" ht="15.75" customHeight="1">
      <c r="A732" s="6"/>
      <c r="B732" s="10"/>
      <c r="C732" s="19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1"/>
    </row>
    <row r="733" ht="15.75" customHeight="1">
      <c r="A733" s="6"/>
      <c r="B733" s="10"/>
      <c r="C733" s="19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1"/>
    </row>
    <row r="734" ht="15.75" customHeight="1">
      <c r="A734" s="6"/>
      <c r="B734" s="10"/>
      <c r="C734" s="19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1"/>
    </row>
    <row r="735" ht="15.75" customHeight="1">
      <c r="A735" s="6"/>
      <c r="B735" s="10"/>
      <c r="C735" s="19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1"/>
    </row>
    <row r="736" ht="15.75" customHeight="1">
      <c r="A736" s="6"/>
      <c r="B736" s="10"/>
      <c r="C736" s="19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1"/>
    </row>
    <row r="737" ht="15.75" customHeight="1">
      <c r="A737" s="6"/>
      <c r="B737" s="10"/>
      <c r="C737" s="19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1"/>
    </row>
    <row r="738" ht="15.75" customHeight="1">
      <c r="A738" s="6"/>
      <c r="B738" s="10"/>
      <c r="C738" s="19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1"/>
    </row>
    <row r="739" ht="15.75" customHeight="1">
      <c r="A739" s="6"/>
      <c r="B739" s="10"/>
      <c r="C739" s="19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1"/>
    </row>
    <row r="740" ht="15.75" customHeight="1">
      <c r="A740" s="6"/>
      <c r="B740" s="10"/>
      <c r="C740" s="19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1"/>
    </row>
    <row r="741" ht="15.75" customHeight="1">
      <c r="A741" s="6"/>
      <c r="B741" s="10"/>
      <c r="C741" s="19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1"/>
    </row>
    <row r="742" ht="15.75" customHeight="1">
      <c r="A742" s="6"/>
      <c r="B742" s="10"/>
      <c r="C742" s="19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1"/>
    </row>
    <row r="743" ht="15.75" customHeight="1">
      <c r="A743" s="6"/>
      <c r="B743" s="10"/>
      <c r="C743" s="19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1"/>
    </row>
    <row r="744" ht="15.75" customHeight="1">
      <c r="A744" s="6"/>
      <c r="B744" s="10"/>
      <c r="C744" s="19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1"/>
    </row>
    <row r="745" ht="15.75" customHeight="1">
      <c r="A745" s="6"/>
      <c r="B745" s="10"/>
      <c r="C745" s="19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1"/>
    </row>
    <row r="746" ht="15.75" customHeight="1">
      <c r="A746" s="6"/>
      <c r="B746" s="10"/>
      <c r="C746" s="19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1"/>
    </row>
    <row r="747" ht="15.75" customHeight="1">
      <c r="A747" s="6"/>
      <c r="B747" s="10"/>
      <c r="C747" s="19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1"/>
    </row>
    <row r="748" ht="15.75" customHeight="1">
      <c r="A748" s="6"/>
      <c r="B748" s="10"/>
      <c r="C748" s="19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1"/>
    </row>
    <row r="749" ht="15.75" customHeight="1">
      <c r="A749" s="6"/>
      <c r="B749" s="10"/>
      <c r="C749" s="19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1"/>
    </row>
    <row r="750" ht="15.75" customHeight="1">
      <c r="A750" s="6"/>
      <c r="B750" s="10"/>
      <c r="C750" s="19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1"/>
    </row>
    <row r="751" ht="15.75" customHeight="1">
      <c r="A751" s="6"/>
      <c r="B751" s="10"/>
      <c r="C751" s="19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1"/>
    </row>
    <row r="752" ht="15.75" customHeight="1">
      <c r="A752" s="6"/>
      <c r="B752" s="10"/>
      <c r="C752" s="19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1"/>
    </row>
    <row r="753" ht="15.75" customHeight="1">
      <c r="A753" s="6"/>
      <c r="B753" s="10"/>
      <c r="C753" s="19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1"/>
    </row>
    <row r="754" ht="15.75" customHeight="1">
      <c r="A754" s="6"/>
      <c r="B754" s="10"/>
      <c r="C754" s="19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1"/>
    </row>
    <row r="755" ht="15.75" customHeight="1">
      <c r="A755" s="6"/>
      <c r="B755" s="10"/>
      <c r="C755" s="19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1"/>
    </row>
    <row r="756" ht="15.75" customHeight="1">
      <c r="A756" s="6"/>
      <c r="B756" s="10"/>
      <c r="C756" s="19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1"/>
    </row>
    <row r="757" ht="15.75" customHeight="1">
      <c r="A757" s="6"/>
      <c r="B757" s="10"/>
      <c r="C757" s="19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1"/>
    </row>
    <row r="758" ht="15.75" customHeight="1">
      <c r="A758" s="6"/>
      <c r="B758" s="10"/>
      <c r="C758" s="19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1"/>
    </row>
    <row r="759" ht="15.75" customHeight="1">
      <c r="A759" s="6"/>
      <c r="B759" s="10"/>
      <c r="C759" s="19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1"/>
    </row>
    <row r="760" ht="15.75" customHeight="1">
      <c r="A760" s="6"/>
      <c r="B760" s="10"/>
      <c r="C760" s="19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1"/>
    </row>
    <row r="761" ht="15.75" customHeight="1">
      <c r="A761" s="6"/>
      <c r="B761" s="10"/>
      <c r="C761" s="19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1"/>
    </row>
    <row r="762" ht="15.75" customHeight="1">
      <c r="A762" s="6"/>
      <c r="B762" s="10"/>
      <c r="C762" s="19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1"/>
    </row>
    <row r="763" ht="15.75" customHeight="1">
      <c r="A763" s="6"/>
      <c r="B763" s="10"/>
      <c r="C763" s="19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1"/>
    </row>
    <row r="764" ht="15.75" customHeight="1">
      <c r="A764" s="6"/>
      <c r="B764" s="10"/>
      <c r="C764" s="19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1"/>
    </row>
    <row r="765" ht="15.75" customHeight="1">
      <c r="A765" s="6"/>
      <c r="B765" s="10"/>
      <c r="C765" s="19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1"/>
    </row>
    <row r="766" ht="15.75" customHeight="1">
      <c r="A766" s="6"/>
      <c r="B766" s="10"/>
      <c r="C766" s="19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1"/>
    </row>
    <row r="767" ht="15.75" customHeight="1">
      <c r="A767" s="6"/>
      <c r="B767" s="10"/>
      <c r="C767" s="19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1"/>
    </row>
    <row r="768" ht="15.75" customHeight="1">
      <c r="A768" s="6"/>
      <c r="B768" s="10"/>
      <c r="C768" s="19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1"/>
    </row>
    <row r="769" ht="15.75" customHeight="1">
      <c r="A769" s="6"/>
      <c r="B769" s="10"/>
      <c r="C769" s="19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1"/>
    </row>
    <row r="770" ht="15.75" customHeight="1">
      <c r="A770" s="6"/>
      <c r="B770" s="10"/>
      <c r="C770" s="19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1"/>
    </row>
    <row r="771" ht="15.75" customHeight="1">
      <c r="A771" s="6"/>
      <c r="B771" s="10"/>
      <c r="C771" s="19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1"/>
    </row>
    <row r="772" ht="15.75" customHeight="1">
      <c r="A772" s="6"/>
      <c r="B772" s="10"/>
      <c r="C772" s="19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1"/>
    </row>
    <row r="773" ht="15.75" customHeight="1">
      <c r="A773" s="6"/>
      <c r="B773" s="10"/>
      <c r="C773" s="19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1"/>
    </row>
    <row r="774" ht="15.75" customHeight="1">
      <c r="A774" s="6"/>
      <c r="B774" s="10"/>
      <c r="C774" s="19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1"/>
    </row>
    <row r="775" ht="15.75" customHeight="1">
      <c r="A775" s="6"/>
      <c r="B775" s="10"/>
      <c r="C775" s="19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1"/>
    </row>
    <row r="776" ht="15.75" customHeight="1">
      <c r="A776" s="6"/>
      <c r="B776" s="10"/>
      <c r="C776" s="19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1"/>
    </row>
    <row r="777" ht="15.75" customHeight="1">
      <c r="A777" s="6"/>
      <c r="B777" s="10"/>
      <c r="C777" s="19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1"/>
    </row>
    <row r="778" ht="15.75" customHeight="1">
      <c r="A778" s="6"/>
      <c r="B778" s="10"/>
      <c r="C778" s="19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1"/>
    </row>
    <row r="779" ht="15.75" customHeight="1">
      <c r="A779" s="6"/>
      <c r="B779" s="10"/>
      <c r="C779" s="19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1"/>
    </row>
    <row r="780" ht="15.75" customHeight="1">
      <c r="A780" s="6"/>
      <c r="B780" s="10"/>
      <c r="C780" s="19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1"/>
    </row>
    <row r="781" ht="15.75" customHeight="1">
      <c r="A781" s="6"/>
      <c r="B781" s="10"/>
      <c r="C781" s="19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1"/>
    </row>
    <row r="782" ht="15.75" customHeight="1">
      <c r="A782" s="6"/>
      <c r="B782" s="10"/>
      <c r="C782" s="19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1"/>
    </row>
    <row r="783" ht="15.75" customHeight="1">
      <c r="A783" s="6"/>
      <c r="B783" s="10"/>
      <c r="C783" s="19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1"/>
    </row>
    <row r="784" ht="15.75" customHeight="1">
      <c r="A784" s="6"/>
      <c r="B784" s="10"/>
      <c r="C784" s="19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1"/>
    </row>
    <row r="785" ht="15.75" customHeight="1">
      <c r="A785" s="6"/>
      <c r="B785" s="10"/>
      <c r="C785" s="19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1"/>
    </row>
    <row r="786" ht="15.75" customHeight="1">
      <c r="A786" s="6"/>
      <c r="B786" s="10"/>
      <c r="C786" s="19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1"/>
    </row>
    <row r="787" ht="15.75" customHeight="1">
      <c r="A787" s="6"/>
      <c r="B787" s="10"/>
      <c r="C787" s="19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1"/>
    </row>
    <row r="788" ht="15.75" customHeight="1">
      <c r="A788" s="6"/>
      <c r="B788" s="10"/>
      <c r="C788" s="19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1"/>
    </row>
    <row r="789" ht="15.75" customHeight="1">
      <c r="A789" s="6"/>
      <c r="B789" s="10"/>
      <c r="C789" s="19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1"/>
    </row>
    <row r="790" ht="15.75" customHeight="1">
      <c r="A790" s="6"/>
      <c r="B790" s="10"/>
      <c r="C790" s="19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1"/>
    </row>
    <row r="791" ht="15.75" customHeight="1">
      <c r="A791" s="6"/>
      <c r="B791" s="10"/>
      <c r="C791" s="19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1"/>
    </row>
    <row r="792" ht="15.75" customHeight="1">
      <c r="A792" s="6"/>
      <c r="B792" s="10"/>
      <c r="C792" s="19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1"/>
    </row>
    <row r="793" ht="15.75" customHeight="1">
      <c r="A793" s="6"/>
      <c r="B793" s="10"/>
      <c r="C793" s="19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1"/>
    </row>
    <row r="794" ht="15.75" customHeight="1">
      <c r="A794" s="6"/>
      <c r="B794" s="10"/>
      <c r="C794" s="19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1"/>
    </row>
    <row r="795" ht="15.75" customHeight="1">
      <c r="A795" s="6"/>
      <c r="B795" s="10"/>
      <c r="C795" s="19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1"/>
    </row>
    <row r="796" ht="15.75" customHeight="1">
      <c r="A796" s="6"/>
      <c r="B796" s="10"/>
      <c r="C796" s="19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1"/>
    </row>
    <row r="797" ht="15.75" customHeight="1">
      <c r="A797" s="6"/>
      <c r="B797" s="10"/>
      <c r="C797" s="19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1"/>
    </row>
    <row r="798" ht="15.75" customHeight="1">
      <c r="A798" s="6"/>
      <c r="B798" s="10"/>
      <c r="C798" s="19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1"/>
    </row>
    <row r="799" ht="15.75" customHeight="1">
      <c r="A799" s="6"/>
      <c r="B799" s="10"/>
      <c r="C799" s="19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1"/>
    </row>
    <row r="800" ht="15.75" customHeight="1">
      <c r="A800" s="6"/>
      <c r="B800" s="10"/>
      <c r="C800" s="19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1"/>
    </row>
    <row r="801" ht="15.75" customHeight="1">
      <c r="A801" s="6"/>
      <c r="B801" s="10"/>
      <c r="C801" s="19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1"/>
    </row>
    <row r="802" ht="15.75" customHeight="1">
      <c r="A802" s="6"/>
      <c r="B802" s="10"/>
      <c r="C802" s="19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1"/>
    </row>
    <row r="803" ht="15.75" customHeight="1">
      <c r="A803" s="6"/>
      <c r="B803" s="10"/>
      <c r="C803" s="19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1"/>
    </row>
    <row r="804" ht="15.75" customHeight="1">
      <c r="A804" s="6"/>
      <c r="B804" s="10"/>
      <c r="C804" s="19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1"/>
    </row>
    <row r="805" ht="15.75" customHeight="1">
      <c r="A805" s="6"/>
      <c r="B805" s="10"/>
      <c r="C805" s="19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1"/>
    </row>
    <row r="806" ht="15.75" customHeight="1">
      <c r="A806" s="6"/>
      <c r="B806" s="10"/>
      <c r="C806" s="19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1"/>
    </row>
    <row r="807" ht="15.75" customHeight="1">
      <c r="A807" s="6"/>
      <c r="B807" s="10"/>
      <c r="C807" s="19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1"/>
    </row>
    <row r="808" ht="15.75" customHeight="1">
      <c r="A808" s="6"/>
      <c r="B808" s="10"/>
      <c r="C808" s="19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1"/>
    </row>
    <row r="809" ht="15.75" customHeight="1">
      <c r="A809" s="6"/>
      <c r="B809" s="10"/>
      <c r="C809" s="19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1"/>
    </row>
    <row r="810" ht="15.75" customHeight="1">
      <c r="A810" s="6"/>
      <c r="B810" s="10"/>
      <c r="C810" s="19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1"/>
    </row>
    <row r="811" ht="15.75" customHeight="1">
      <c r="A811" s="6"/>
      <c r="B811" s="10"/>
      <c r="C811" s="19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1"/>
    </row>
    <row r="812" ht="15.75" customHeight="1">
      <c r="A812" s="6"/>
      <c r="B812" s="10"/>
      <c r="C812" s="19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1"/>
    </row>
    <row r="813" ht="15.75" customHeight="1">
      <c r="A813" s="6"/>
      <c r="B813" s="10"/>
      <c r="C813" s="19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1"/>
    </row>
    <row r="814" ht="15.75" customHeight="1">
      <c r="A814" s="6"/>
      <c r="B814" s="10"/>
      <c r="C814" s="19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1"/>
    </row>
    <row r="815" ht="15.75" customHeight="1">
      <c r="A815" s="6"/>
      <c r="B815" s="10"/>
      <c r="C815" s="19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1"/>
    </row>
    <row r="816" ht="15.75" customHeight="1">
      <c r="A816" s="6"/>
      <c r="B816" s="10"/>
      <c r="C816" s="19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1"/>
    </row>
    <row r="817" ht="15.75" customHeight="1">
      <c r="A817" s="6"/>
      <c r="B817" s="10"/>
      <c r="C817" s="19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1"/>
    </row>
    <row r="818" ht="15.75" customHeight="1">
      <c r="A818" s="6"/>
      <c r="B818" s="10"/>
      <c r="C818" s="19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1"/>
    </row>
    <row r="819" ht="15.75" customHeight="1">
      <c r="A819" s="6"/>
      <c r="B819" s="10"/>
      <c r="C819" s="19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1"/>
    </row>
    <row r="820" ht="15.75" customHeight="1">
      <c r="A820" s="6"/>
      <c r="B820" s="10"/>
      <c r="C820" s="19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1"/>
    </row>
    <row r="821" ht="15.75" customHeight="1">
      <c r="A821" s="6"/>
      <c r="B821" s="10"/>
      <c r="C821" s="19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1"/>
    </row>
    <row r="822" ht="15.75" customHeight="1">
      <c r="A822" s="6"/>
      <c r="B822" s="10"/>
      <c r="C822" s="19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1"/>
    </row>
    <row r="823" ht="15.75" customHeight="1">
      <c r="A823" s="6"/>
      <c r="B823" s="10"/>
      <c r="C823" s="19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1"/>
    </row>
    <row r="824" ht="15.75" customHeight="1">
      <c r="A824" s="6"/>
      <c r="B824" s="10"/>
      <c r="C824" s="19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1"/>
    </row>
    <row r="825" ht="15.75" customHeight="1">
      <c r="A825" s="6"/>
      <c r="B825" s="10"/>
      <c r="C825" s="19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1"/>
    </row>
    <row r="826" ht="15.75" customHeight="1">
      <c r="A826" s="6"/>
      <c r="B826" s="10"/>
      <c r="C826" s="19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1"/>
    </row>
    <row r="827" ht="15.75" customHeight="1">
      <c r="A827" s="6"/>
      <c r="B827" s="10"/>
      <c r="C827" s="19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1"/>
    </row>
    <row r="828" ht="15.75" customHeight="1">
      <c r="A828" s="6"/>
      <c r="B828" s="10"/>
      <c r="C828" s="19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1"/>
    </row>
    <row r="829" ht="15.75" customHeight="1">
      <c r="A829" s="6"/>
      <c r="B829" s="10"/>
      <c r="C829" s="19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1"/>
    </row>
    <row r="830" ht="15.75" customHeight="1">
      <c r="A830" s="6"/>
      <c r="B830" s="10"/>
      <c r="C830" s="19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1"/>
    </row>
    <row r="831" ht="15.75" customHeight="1">
      <c r="A831" s="6"/>
      <c r="B831" s="10"/>
      <c r="C831" s="19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1"/>
    </row>
    <row r="832" ht="15.75" customHeight="1">
      <c r="A832" s="6"/>
      <c r="B832" s="10"/>
      <c r="C832" s="19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1"/>
    </row>
    <row r="833" ht="15.75" customHeight="1">
      <c r="A833" s="6"/>
      <c r="B833" s="10"/>
      <c r="C833" s="19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1"/>
    </row>
    <row r="834" ht="15.75" customHeight="1">
      <c r="A834" s="6"/>
      <c r="B834" s="10"/>
      <c r="C834" s="19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1"/>
    </row>
    <row r="835" ht="15.75" customHeight="1">
      <c r="A835" s="6"/>
      <c r="B835" s="10"/>
      <c r="C835" s="19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1"/>
    </row>
    <row r="836" ht="15.75" customHeight="1">
      <c r="A836" s="6"/>
      <c r="B836" s="10"/>
      <c r="C836" s="19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1"/>
    </row>
    <row r="837" ht="15.75" customHeight="1">
      <c r="A837" s="6"/>
      <c r="B837" s="10"/>
      <c r="C837" s="19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1"/>
    </row>
    <row r="838" ht="15.75" customHeight="1">
      <c r="A838" s="6"/>
      <c r="B838" s="10"/>
      <c r="C838" s="19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1"/>
    </row>
    <row r="839" ht="15.75" customHeight="1">
      <c r="A839" s="6"/>
      <c r="B839" s="10"/>
      <c r="C839" s="19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1"/>
    </row>
    <row r="840" ht="15.75" customHeight="1">
      <c r="A840" s="6"/>
      <c r="B840" s="10"/>
      <c r="C840" s="19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1"/>
    </row>
    <row r="841" ht="15.75" customHeight="1">
      <c r="A841" s="6"/>
      <c r="B841" s="10"/>
      <c r="C841" s="19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1"/>
    </row>
    <row r="842" ht="15.75" customHeight="1">
      <c r="A842" s="6"/>
      <c r="B842" s="10"/>
      <c r="C842" s="19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1"/>
    </row>
    <row r="843" ht="15.75" customHeight="1">
      <c r="A843" s="6"/>
      <c r="B843" s="10"/>
      <c r="C843" s="19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1"/>
    </row>
    <row r="844" ht="15.75" customHeight="1">
      <c r="A844" s="6"/>
      <c r="B844" s="10"/>
      <c r="C844" s="19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1"/>
    </row>
    <row r="845" ht="15.75" customHeight="1">
      <c r="A845" s="6"/>
      <c r="B845" s="10"/>
      <c r="C845" s="19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1"/>
    </row>
    <row r="846" ht="15.75" customHeight="1">
      <c r="A846" s="6"/>
      <c r="B846" s="10"/>
      <c r="C846" s="19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1"/>
    </row>
    <row r="847" ht="15.75" customHeight="1">
      <c r="A847" s="6"/>
      <c r="B847" s="10"/>
      <c r="C847" s="19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1"/>
    </row>
    <row r="848" ht="15.75" customHeight="1">
      <c r="A848" s="6"/>
      <c r="B848" s="10"/>
      <c r="C848" s="19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1"/>
    </row>
    <row r="849" ht="15.75" customHeight="1">
      <c r="A849" s="6"/>
      <c r="B849" s="10"/>
      <c r="C849" s="19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1"/>
    </row>
    <row r="850" ht="15.75" customHeight="1">
      <c r="A850" s="6"/>
      <c r="B850" s="10"/>
      <c r="C850" s="19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1"/>
    </row>
    <row r="851" ht="15.75" customHeight="1">
      <c r="A851" s="6"/>
      <c r="B851" s="10"/>
      <c r="C851" s="19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1"/>
    </row>
    <row r="852" ht="15.75" customHeight="1">
      <c r="A852" s="6"/>
      <c r="B852" s="10"/>
      <c r="C852" s="19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1"/>
    </row>
    <row r="853" ht="15.75" customHeight="1">
      <c r="A853" s="6"/>
      <c r="B853" s="10"/>
      <c r="C853" s="19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1"/>
    </row>
    <row r="854" ht="15.75" customHeight="1">
      <c r="A854" s="6"/>
      <c r="B854" s="10"/>
      <c r="C854" s="19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1"/>
    </row>
    <row r="855" ht="15.75" customHeight="1">
      <c r="A855" s="6"/>
      <c r="B855" s="10"/>
      <c r="C855" s="19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1"/>
    </row>
    <row r="856" ht="15.75" customHeight="1">
      <c r="A856" s="6"/>
      <c r="B856" s="10"/>
      <c r="C856" s="19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1"/>
    </row>
    <row r="857" ht="15.75" customHeight="1">
      <c r="A857" s="6"/>
      <c r="B857" s="10"/>
      <c r="C857" s="19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1"/>
    </row>
    <row r="858" ht="15.75" customHeight="1">
      <c r="A858" s="6"/>
      <c r="B858" s="10"/>
      <c r="C858" s="19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1"/>
    </row>
    <row r="859" ht="15.75" customHeight="1">
      <c r="A859" s="6"/>
      <c r="B859" s="10"/>
      <c r="C859" s="19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1"/>
    </row>
    <row r="860" ht="15.75" customHeight="1">
      <c r="A860" s="6"/>
      <c r="B860" s="10"/>
      <c r="C860" s="19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1"/>
    </row>
    <row r="861" ht="15.75" customHeight="1">
      <c r="A861" s="6"/>
      <c r="B861" s="10"/>
      <c r="C861" s="19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1"/>
    </row>
    <row r="862" ht="15.75" customHeight="1">
      <c r="A862" s="6"/>
      <c r="B862" s="10"/>
      <c r="C862" s="19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1"/>
    </row>
    <row r="863" ht="15.75" customHeight="1">
      <c r="A863" s="6"/>
      <c r="B863" s="10"/>
      <c r="C863" s="19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1"/>
    </row>
    <row r="864" ht="15.75" customHeight="1">
      <c r="A864" s="6"/>
      <c r="B864" s="10"/>
      <c r="C864" s="19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1"/>
    </row>
    <row r="865" ht="15.75" customHeight="1">
      <c r="A865" s="6"/>
      <c r="B865" s="10"/>
      <c r="C865" s="19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1"/>
    </row>
    <row r="866" ht="15.75" customHeight="1">
      <c r="A866" s="6"/>
      <c r="B866" s="10"/>
      <c r="C866" s="19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1"/>
    </row>
    <row r="867" ht="15.75" customHeight="1">
      <c r="A867" s="6"/>
      <c r="B867" s="10"/>
      <c r="C867" s="19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1"/>
    </row>
    <row r="868" ht="15.75" customHeight="1">
      <c r="A868" s="6"/>
      <c r="B868" s="10"/>
      <c r="C868" s="19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1"/>
    </row>
    <row r="869" ht="15.75" customHeight="1">
      <c r="A869" s="6"/>
      <c r="B869" s="10"/>
      <c r="C869" s="19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1"/>
    </row>
    <row r="870" ht="15.75" customHeight="1">
      <c r="A870" s="6"/>
      <c r="B870" s="10"/>
      <c r="C870" s="19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1"/>
    </row>
    <row r="871" ht="15.75" customHeight="1">
      <c r="A871" s="6"/>
      <c r="B871" s="10"/>
      <c r="C871" s="19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1"/>
    </row>
    <row r="872" ht="15.75" customHeight="1">
      <c r="A872" s="6"/>
      <c r="B872" s="10"/>
      <c r="C872" s="19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1"/>
    </row>
    <row r="873" ht="15.75" customHeight="1">
      <c r="A873" s="6"/>
      <c r="B873" s="10"/>
      <c r="C873" s="19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1"/>
    </row>
    <row r="874" ht="15.75" customHeight="1">
      <c r="A874" s="6"/>
      <c r="B874" s="10"/>
      <c r="C874" s="19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1"/>
    </row>
    <row r="875" ht="15.75" customHeight="1">
      <c r="A875" s="6"/>
      <c r="B875" s="10"/>
      <c r="C875" s="19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1"/>
    </row>
    <row r="876" ht="15.75" customHeight="1">
      <c r="A876" s="6"/>
      <c r="B876" s="10"/>
      <c r="C876" s="19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1"/>
    </row>
    <row r="877" ht="15.75" customHeight="1">
      <c r="A877" s="6"/>
      <c r="B877" s="10"/>
      <c r="C877" s="19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1"/>
    </row>
    <row r="878" ht="15.75" customHeight="1">
      <c r="A878" s="6"/>
      <c r="B878" s="10"/>
      <c r="C878" s="19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1"/>
    </row>
    <row r="879" ht="15.75" customHeight="1">
      <c r="A879" s="6"/>
      <c r="B879" s="10"/>
      <c r="C879" s="19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1"/>
    </row>
    <row r="880" ht="15.75" customHeight="1">
      <c r="A880" s="6"/>
      <c r="B880" s="10"/>
      <c r="C880" s="19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1"/>
    </row>
    <row r="881" ht="15.75" customHeight="1">
      <c r="A881" s="6"/>
      <c r="B881" s="10"/>
      <c r="C881" s="19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1"/>
    </row>
    <row r="882" ht="15.75" customHeight="1">
      <c r="A882" s="6"/>
      <c r="B882" s="10"/>
      <c r="C882" s="19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1"/>
    </row>
    <row r="883" ht="15.75" customHeight="1">
      <c r="A883" s="6"/>
      <c r="B883" s="10"/>
      <c r="C883" s="19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1"/>
    </row>
    <row r="884" ht="15.75" customHeight="1">
      <c r="A884" s="6"/>
      <c r="B884" s="10"/>
      <c r="C884" s="19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1"/>
    </row>
    <row r="885" ht="15.75" customHeight="1">
      <c r="A885" s="6"/>
      <c r="B885" s="10"/>
      <c r="C885" s="19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1"/>
    </row>
    <row r="886" ht="15.75" customHeight="1">
      <c r="A886" s="6"/>
      <c r="B886" s="10"/>
      <c r="C886" s="19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1"/>
    </row>
    <row r="887" ht="15.75" customHeight="1">
      <c r="A887" s="6"/>
      <c r="B887" s="10"/>
      <c r="C887" s="19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1"/>
    </row>
    <row r="888" ht="15.75" customHeight="1">
      <c r="A888" s="6"/>
      <c r="B888" s="10"/>
      <c r="C888" s="19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1"/>
    </row>
    <row r="889" ht="15.75" customHeight="1">
      <c r="A889" s="6"/>
      <c r="B889" s="10"/>
      <c r="C889" s="19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1"/>
    </row>
    <row r="890" ht="15.75" customHeight="1">
      <c r="A890" s="6"/>
      <c r="B890" s="10"/>
      <c r="C890" s="19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1"/>
    </row>
    <row r="891" ht="15.75" customHeight="1">
      <c r="A891" s="6"/>
      <c r="B891" s="10"/>
      <c r="C891" s="19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1"/>
    </row>
    <row r="892" ht="15.75" customHeight="1">
      <c r="A892" s="6"/>
      <c r="B892" s="10"/>
      <c r="C892" s="19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1"/>
    </row>
    <row r="893" ht="15.75" customHeight="1">
      <c r="A893" s="6"/>
      <c r="B893" s="10"/>
      <c r="C893" s="19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1"/>
    </row>
    <row r="894" ht="15.75" customHeight="1">
      <c r="A894" s="6"/>
      <c r="B894" s="10"/>
      <c r="C894" s="19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1"/>
    </row>
    <row r="895" ht="15.75" customHeight="1">
      <c r="A895" s="6"/>
      <c r="B895" s="10"/>
      <c r="C895" s="19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1"/>
    </row>
    <row r="896" ht="15.75" customHeight="1">
      <c r="A896" s="6"/>
      <c r="B896" s="10"/>
      <c r="C896" s="19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1"/>
    </row>
    <row r="897" ht="15.75" customHeight="1">
      <c r="A897" s="6"/>
      <c r="B897" s="10"/>
      <c r="C897" s="19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1"/>
    </row>
    <row r="898" ht="15.75" customHeight="1">
      <c r="A898" s="6"/>
      <c r="B898" s="10"/>
      <c r="C898" s="19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1"/>
    </row>
    <row r="899" ht="15.75" customHeight="1">
      <c r="A899" s="6"/>
      <c r="B899" s="10"/>
      <c r="C899" s="19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1"/>
    </row>
    <row r="900" ht="15.75" customHeight="1">
      <c r="A900" s="6"/>
      <c r="B900" s="10"/>
      <c r="C900" s="19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1"/>
    </row>
    <row r="901" ht="15.75" customHeight="1">
      <c r="A901" s="6"/>
      <c r="B901" s="10"/>
      <c r="C901" s="19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1"/>
    </row>
    <row r="902" ht="15.75" customHeight="1">
      <c r="A902" s="6"/>
      <c r="B902" s="10"/>
      <c r="C902" s="19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1"/>
    </row>
    <row r="903" ht="15.75" customHeight="1">
      <c r="A903" s="6"/>
      <c r="B903" s="10"/>
      <c r="C903" s="19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1"/>
    </row>
    <row r="904" ht="15.75" customHeight="1">
      <c r="A904" s="6"/>
      <c r="B904" s="10"/>
      <c r="C904" s="19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1"/>
    </row>
    <row r="905" ht="15.75" customHeight="1">
      <c r="A905" s="6"/>
      <c r="B905" s="10"/>
      <c r="C905" s="19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1"/>
    </row>
    <row r="906" ht="15.75" customHeight="1">
      <c r="A906" s="6"/>
      <c r="B906" s="10"/>
      <c r="C906" s="19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1"/>
    </row>
    <row r="907" ht="15.75" customHeight="1">
      <c r="A907" s="6"/>
      <c r="B907" s="10"/>
      <c r="C907" s="19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1"/>
    </row>
    <row r="908" ht="15.75" customHeight="1">
      <c r="A908" s="6"/>
      <c r="B908" s="10"/>
      <c r="C908" s="19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1"/>
    </row>
    <row r="909" ht="15.75" customHeight="1">
      <c r="A909" s="6"/>
      <c r="B909" s="10"/>
      <c r="C909" s="19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1"/>
    </row>
    <row r="910" ht="15.75" customHeight="1">
      <c r="A910" s="6"/>
      <c r="B910" s="10"/>
      <c r="C910" s="19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1"/>
    </row>
    <row r="911" ht="15.75" customHeight="1">
      <c r="A911" s="6"/>
      <c r="B911" s="10"/>
      <c r="C911" s="19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1"/>
    </row>
    <row r="912" ht="15.75" customHeight="1">
      <c r="A912" s="6"/>
      <c r="B912" s="10"/>
      <c r="C912" s="19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1"/>
    </row>
    <row r="913" ht="15.75" customHeight="1">
      <c r="A913" s="6"/>
      <c r="B913" s="10"/>
      <c r="C913" s="19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1"/>
    </row>
    <row r="914" ht="15.75" customHeight="1">
      <c r="A914" s="6"/>
      <c r="B914" s="10"/>
      <c r="C914" s="19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1"/>
    </row>
    <row r="915" ht="15.75" customHeight="1">
      <c r="A915" s="6"/>
      <c r="B915" s="10"/>
      <c r="C915" s="19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1"/>
    </row>
    <row r="916" ht="15.75" customHeight="1">
      <c r="A916" s="6"/>
      <c r="B916" s="10"/>
      <c r="C916" s="19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1"/>
    </row>
    <row r="917" ht="15.75" customHeight="1">
      <c r="A917" s="6"/>
      <c r="B917" s="10"/>
      <c r="C917" s="19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1"/>
    </row>
    <row r="918" ht="15.75" customHeight="1">
      <c r="A918" s="6"/>
      <c r="B918" s="10"/>
      <c r="C918" s="19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1"/>
    </row>
    <row r="919" ht="15.75" customHeight="1">
      <c r="A919" s="6"/>
      <c r="B919" s="10"/>
      <c r="C919" s="19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1"/>
    </row>
    <row r="920" ht="15.75" customHeight="1">
      <c r="A920" s="6"/>
      <c r="B920" s="10"/>
      <c r="C920" s="19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1"/>
    </row>
    <row r="921" ht="15.75" customHeight="1">
      <c r="A921" s="6"/>
      <c r="B921" s="10"/>
      <c r="C921" s="19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1"/>
    </row>
    <row r="922" ht="15.75" customHeight="1">
      <c r="A922" s="6"/>
      <c r="B922" s="10"/>
      <c r="C922" s="19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1"/>
    </row>
    <row r="923" ht="15.75" customHeight="1">
      <c r="A923" s="6"/>
      <c r="B923" s="10"/>
      <c r="C923" s="19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1"/>
    </row>
    <row r="924" ht="15.75" customHeight="1">
      <c r="A924" s="6"/>
      <c r="B924" s="10"/>
      <c r="C924" s="19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1"/>
    </row>
    <row r="925" ht="15.75" customHeight="1">
      <c r="A925" s="6"/>
      <c r="B925" s="10"/>
      <c r="C925" s="19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1"/>
    </row>
    <row r="926" ht="15.75" customHeight="1">
      <c r="A926" s="6"/>
      <c r="B926" s="10"/>
      <c r="C926" s="19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1"/>
    </row>
    <row r="927" ht="15.75" customHeight="1">
      <c r="A927" s="6"/>
      <c r="B927" s="10"/>
      <c r="C927" s="19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1"/>
    </row>
    <row r="928" ht="15.75" customHeight="1">
      <c r="A928" s="6"/>
      <c r="B928" s="10"/>
      <c r="C928" s="19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1"/>
    </row>
    <row r="929" ht="15.75" customHeight="1">
      <c r="A929" s="6"/>
      <c r="B929" s="10"/>
      <c r="C929" s="19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1"/>
    </row>
    <row r="930" ht="15.75" customHeight="1">
      <c r="A930" s="6"/>
      <c r="B930" s="10"/>
      <c r="C930" s="19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1"/>
    </row>
    <row r="931" ht="15.75" customHeight="1">
      <c r="A931" s="6"/>
      <c r="B931" s="10"/>
      <c r="C931" s="19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1"/>
    </row>
    <row r="932" ht="15.75" customHeight="1">
      <c r="A932" s="6"/>
      <c r="B932" s="10"/>
      <c r="C932" s="19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1"/>
    </row>
    <row r="933" ht="15.75" customHeight="1">
      <c r="A933" s="6"/>
      <c r="B933" s="10"/>
      <c r="C933" s="19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1"/>
    </row>
    <row r="934" ht="15.75" customHeight="1">
      <c r="A934" s="6"/>
      <c r="B934" s="10"/>
      <c r="C934" s="19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1"/>
    </row>
    <row r="935" ht="15.75" customHeight="1">
      <c r="A935" s="6"/>
      <c r="B935" s="10"/>
      <c r="C935" s="19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1"/>
    </row>
    <row r="936" ht="15.75" customHeight="1">
      <c r="A936" s="6"/>
      <c r="B936" s="10"/>
      <c r="C936" s="19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1"/>
    </row>
    <row r="937" ht="15.75" customHeight="1">
      <c r="A937" s="6"/>
      <c r="B937" s="10"/>
      <c r="C937" s="19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1"/>
    </row>
    <row r="938" ht="15.75" customHeight="1">
      <c r="A938" s="6"/>
      <c r="B938" s="10"/>
      <c r="C938" s="19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1"/>
    </row>
    <row r="939" ht="15.75" customHeight="1">
      <c r="A939" s="6"/>
      <c r="B939" s="10"/>
      <c r="C939" s="19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1"/>
    </row>
    <row r="940" ht="15.75" customHeight="1">
      <c r="A940" s="6"/>
      <c r="B940" s="10"/>
      <c r="C940" s="19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1"/>
    </row>
    <row r="941" ht="15.75" customHeight="1">
      <c r="A941" s="6"/>
      <c r="B941" s="10"/>
      <c r="C941" s="19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1"/>
    </row>
    <row r="942" ht="15.75" customHeight="1">
      <c r="A942" s="6"/>
      <c r="B942" s="10"/>
      <c r="C942" s="19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1"/>
    </row>
    <row r="943" ht="15.75" customHeight="1">
      <c r="A943" s="6"/>
      <c r="B943" s="10"/>
      <c r="C943" s="19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1"/>
    </row>
    <row r="944" ht="15.75" customHeight="1">
      <c r="A944" s="6"/>
      <c r="B944" s="10"/>
      <c r="C944" s="19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1"/>
    </row>
    <row r="945" ht="15.75" customHeight="1">
      <c r="A945" s="6"/>
      <c r="B945" s="10"/>
      <c r="C945" s="19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1"/>
    </row>
    <row r="946" ht="15.75" customHeight="1">
      <c r="A946" s="6"/>
      <c r="B946" s="10"/>
      <c r="C946" s="19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1"/>
    </row>
    <row r="947" ht="15.75" customHeight="1">
      <c r="A947" s="6"/>
      <c r="B947" s="10"/>
      <c r="C947" s="19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1"/>
    </row>
    <row r="948" ht="15.75" customHeight="1">
      <c r="A948" s="6"/>
      <c r="B948" s="10"/>
      <c r="C948" s="19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1"/>
    </row>
    <row r="949" ht="15.75" customHeight="1">
      <c r="A949" s="6"/>
      <c r="B949" s="10"/>
      <c r="C949" s="19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1"/>
    </row>
    <row r="950" ht="15.75" customHeight="1">
      <c r="A950" s="6"/>
      <c r="B950" s="10"/>
      <c r="C950" s="19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1"/>
    </row>
    <row r="951" ht="15.75" customHeight="1">
      <c r="A951" s="6"/>
      <c r="B951" s="10"/>
      <c r="C951" s="19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1"/>
    </row>
    <row r="952" ht="15.75" customHeight="1">
      <c r="A952" s="6"/>
      <c r="B952" s="10"/>
      <c r="C952" s="19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1"/>
    </row>
    <row r="953" ht="15.75" customHeight="1">
      <c r="A953" s="6"/>
      <c r="B953" s="10"/>
      <c r="C953" s="19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1"/>
    </row>
    <row r="954" ht="15.75" customHeight="1">
      <c r="A954" s="6"/>
      <c r="B954" s="10"/>
      <c r="C954" s="19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1"/>
    </row>
    <row r="955" ht="15.75" customHeight="1">
      <c r="A955" s="6"/>
      <c r="B955" s="10"/>
      <c r="C955" s="19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1"/>
    </row>
    <row r="956" ht="15.75" customHeight="1">
      <c r="A956" s="6"/>
      <c r="B956" s="10"/>
      <c r="C956" s="19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1"/>
    </row>
    <row r="957" ht="15.75" customHeight="1">
      <c r="A957" s="6"/>
      <c r="B957" s="10"/>
      <c r="C957" s="19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1"/>
    </row>
    <row r="958" ht="15.75" customHeight="1">
      <c r="A958" s="6"/>
      <c r="B958" s="10"/>
      <c r="C958" s="19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1"/>
    </row>
    <row r="959" ht="15.75" customHeight="1">
      <c r="A959" s="6"/>
      <c r="B959" s="10"/>
      <c r="C959" s="19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1"/>
    </row>
    <row r="960" ht="15.75" customHeight="1">
      <c r="A960" s="6"/>
      <c r="B960" s="10"/>
      <c r="C960" s="19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1"/>
    </row>
    <row r="961" ht="15.75" customHeight="1">
      <c r="A961" s="6"/>
      <c r="B961" s="10"/>
      <c r="C961" s="19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1"/>
    </row>
    <row r="962" ht="15.75" customHeight="1">
      <c r="A962" s="6"/>
      <c r="B962" s="10"/>
      <c r="C962" s="19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1"/>
    </row>
    <row r="963" ht="15.75" customHeight="1">
      <c r="A963" s="6"/>
      <c r="B963" s="10"/>
      <c r="C963" s="19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1"/>
    </row>
    <row r="964" ht="15.75" customHeight="1">
      <c r="A964" s="6"/>
      <c r="B964" s="10"/>
      <c r="C964" s="19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1"/>
    </row>
    <row r="965" ht="15.75" customHeight="1">
      <c r="A965" s="6"/>
      <c r="B965" s="10"/>
      <c r="C965" s="19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1"/>
    </row>
    <row r="966" ht="15.75" customHeight="1">
      <c r="A966" s="6"/>
      <c r="B966" s="10"/>
      <c r="C966" s="19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1"/>
    </row>
    <row r="967" ht="15.75" customHeight="1">
      <c r="A967" s="6"/>
      <c r="B967" s="10"/>
      <c r="C967" s="19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1"/>
    </row>
    <row r="968" ht="15.75" customHeight="1">
      <c r="A968" s="6"/>
      <c r="B968" s="10"/>
      <c r="C968" s="19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1"/>
    </row>
    <row r="969" ht="15.75" customHeight="1">
      <c r="A969" s="6"/>
      <c r="B969" s="10"/>
      <c r="C969" s="19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1"/>
    </row>
    <row r="970" ht="15.75" customHeight="1">
      <c r="A970" s="6"/>
      <c r="B970" s="10"/>
      <c r="C970" s="19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1"/>
    </row>
    <row r="971" ht="15.75" customHeight="1">
      <c r="A971" s="6"/>
      <c r="B971" s="10"/>
      <c r="C971" s="19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1"/>
    </row>
    <row r="972" ht="15.75" customHeight="1">
      <c r="A972" s="6"/>
      <c r="B972" s="10"/>
      <c r="C972" s="19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1"/>
    </row>
    <row r="973" ht="15.75" customHeight="1">
      <c r="A973" s="6"/>
      <c r="B973" s="10"/>
      <c r="C973" s="19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1"/>
    </row>
    <row r="974" ht="15.75" customHeight="1">
      <c r="A974" s="6"/>
      <c r="B974" s="10"/>
      <c r="C974" s="19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1"/>
    </row>
    <row r="975" ht="15.75" customHeight="1">
      <c r="A975" s="6"/>
      <c r="B975" s="10"/>
      <c r="C975" s="19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1"/>
    </row>
    <row r="976" ht="15.75" customHeight="1">
      <c r="A976" s="6"/>
      <c r="B976" s="10"/>
      <c r="C976" s="19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1"/>
    </row>
    <row r="977" ht="15.75" customHeight="1">
      <c r="A977" s="6"/>
      <c r="B977" s="10"/>
      <c r="C977" s="19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1"/>
    </row>
    <row r="978" ht="15.75" customHeight="1">
      <c r="A978" s="6"/>
      <c r="B978" s="10"/>
      <c r="C978" s="19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1"/>
    </row>
    <row r="979" ht="15.75" customHeight="1">
      <c r="A979" s="6"/>
      <c r="B979" s="10"/>
      <c r="C979" s="19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1"/>
    </row>
    <row r="980" ht="15.75" customHeight="1">
      <c r="A980" s="6"/>
      <c r="B980" s="10"/>
      <c r="C980" s="19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1"/>
    </row>
    <row r="981" ht="15.75" customHeight="1">
      <c r="A981" s="6"/>
      <c r="B981" s="10"/>
      <c r="C981" s="19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1"/>
    </row>
    <row r="982" ht="15.75" customHeight="1">
      <c r="A982" s="6"/>
      <c r="B982" s="10"/>
      <c r="C982" s="19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1"/>
    </row>
    <row r="983" ht="15.75" customHeight="1">
      <c r="A983" s="6"/>
      <c r="B983" s="10"/>
      <c r="C983" s="19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1"/>
    </row>
    <row r="984" ht="15.75" customHeight="1">
      <c r="A984" s="6"/>
      <c r="B984" s="10"/>
      <c r="C984" s="19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1"/>
    </row>
    <row r="985" ht="15.75" customHeight="1">
      <c r="A985" s="6"/>
      <c r="B985" s="10"/>
      <c r="C985" s="19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1"/>
    </row>
    <row r="986" ht="15.75" customHeight="1">
      <c r="A986" s="6"/>
      <c r="B986" s="10"/>
      <c r="C986" s="19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1"/>
    </row>
    <row r="987" ht="15.75" customHeight="1">
      <c r="A987" s="6"/>
      <c r="B987" s="10"/>
      <c r="C987" s="19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1"/>
    </row>
    <row r="988" ht="15.75" customHeight="1">
      <c r="A988" s="6"/>
      <c r="B988" s="10"/>
      <c r="C988" s="19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1"/>
    </row>
    <row r="989" ht="15.75" customHeight="1">
      <c r="A989" s="6"/>
      <c r="B989" s="10"/>
      <c r="C989" s="19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1"/>
    </row>
    <row r="990" ht="15.75" customHeight="1">
      <c r="A990" s="6"/>
      <c r="B990" s="10"/>
      <c r="C990" s="19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1"/>
    </row>
    <row r="991" ht="15.75" customHeight="1">
      <c r="A991" s="6"/>
      <c r="B991" s="10"/>
      <c r="C991" s="19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1"/>
    </row>
    <row r="992" ht="15.75" customHeight="1">
      <c r="A992" s="6"/>
      <c r="B992" s="10"/>
      <c r="C992" s="19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1"/>
    </row>
    <row r="993" ht="15.75" customHeight="1">
      <c r="A993" s="6"/>
      <c r="B993" s="10"/>
      <c r="C993" s="19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1"/>
    </row>
    <row r="994" ht="15.75" customHeight="1">
      <c r="A994" s="6"/>
      <c r="B994" s="10"/>
      <c r="C994" s="19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1"/>
    </row>
    <row r="995" ht="15.75" customHeight="1">
      <c r="A995" s="6"/>
      <c r="B995" s="10"/>
      <c r="C995" s="19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1"/>
    </row>
    <row r="996" ht="15.75" customHeight="1">
      <c r="A996" s="6"/>
      <c r="B996" s="10"/>
      <c r="C996" s="19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1"/>
    </row>
    <row r="997" ht="15.75" customHeight="1">
      <c r="A997" s="6"/>
      <c r="B997" s="10"/>
      <c r="C997" s="19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1"/>
    </row>
    <row r="998" ht="15.75" customHeight="1">
      <c r="A998" s="6"/>
      <c r="B998" s="10"/>
      <c r="C998" s="19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1"/>
    </row>
    <row r="999" ht="15.75" customHeight="1">
      <c r="A999" s="6"/>
      <c r="B999" s="10"/>
      <c r="C999" s="19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1"/>
    </row>
    <row r="1000" ht="15.75" customHeight="1">
      <c r="A1000" s="21"/>
      <c r="B1000" s="22"/>
      <c r="C1000" s="23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4"/>
    </row>
  </sheetData>
  <hyperlinks>
    <hyperlink ref="D11" r:id="rId1" location="" tooltip="" display=""/>
  </hyperlinks>
  <pageMargins left="0.7" right="0.7" top="0.75" bottom="0.75" header="0" footer="0"/>
  <pageSetup firstPageNumber="1" fitToHeight="1" fitToWidth="1" scale="100" useFirstPageNumber="0" orientation="landscape" pageOrder="downThenOver"/>
  <headerFooter>
    <oddFooter>&amp;C&amp;"Helvetica Neue,Regular"&amp;12&amp;K000000&amp;P</oddFooter>
  </headerFooter>
  <drawing r:id="rId2"/>
</worksheet>
</file>

<file path=xl/worksheets/sheet2.xml><?xml version="1.0" encoding="utf-8"?>
<worksheet xmlns:r="http://schemas.openxmlformats.org/officeDocument/2006/relationships" xmlns="http://schemas.openxmlformats.org/spreadsheetml/2006/main">
  <dimension ref="A1:Z1000"/>
  <sheetViews>
    <sheetView workbookViewId="0" showGridLines="0" defaultGridColor="1"/>
  </sheetViews>
  <sheetFormatPr defaultColWidth="11.1667" defaultRowHeight="15" customHeight="1" outlineLevelRow="0" outlineLevelCol="0"/>
  <cols>
    <col min="1" max="2" width="3" style="25" customWidth="1"/>
    <col min="3" max="3" width="54.5" style="25" customWidth="1"/>
    <col min="4" max="4" width="4" style="25" customWidth="1"/>
    <col min="5" max="5" width="11.1719" style="25" customWidth="1"/>
    <col min="6" max="6" width="11.6719" style="25" customWidth="1"/>
    <col min="7" max="7" width="20.3516" style="25" customWidth="1"/>
    <col min="8" max="8" hidden="1" width="11.1667" style="25" customWidth="1"/>
    <col min="9" max="9" width="11.1719" style="25" customWidth="1"/>
    <col min="10" max="10" width="3.17188" style="25" customWidth="1"/>
    <col min="11" max="11" width="30.1719" style="25" customWidth="1"/>
    <col min="12" max="12" width="43.8516" style="25" customWidth="1"/>
    <col min="13" max="13" width="3.5" style="25" customWidth="1"/>
    <col min="14" max="26" width="10.5" style="25" customWidth="1"/>
    <col min="27" max="256" width="11.1719" style="25" customWidth="1"/>
  </cols>
  <sheetData>
    <row r="1" ht="15.75" customHeight="1">
      <c r="A1" s="26"/>
      <c r="B1" s="27"/>
      <c r="C1" s="27"/>
      <c r="D1" s="27"/>
      <c r="E1" s="27"/>
      <c r="F1" s="27"/>
      <c r="G1" s="27"/>
      <c r="H1" s="27"/>
      <c r="I1" s="27"/>
      <c r="J1" s="27"/>
      <c r="K1" s="28"/>
      <c r="L1" s="28"/>
      <c r="M1" s="27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ht="46.5" customHeight="1">
      <c r="A2" s="29"/>
      <c r="B2" s="7"/>
      <c r="C2" t="s" s="8">
        <v>14</v>
      </c>
      <c r="D2" s="30"/>
      <c r="E2" s="31"/>
      <c r="F2" s="31"/>
      <c r="G2" s="31"/>
      <c r="H2" s="31"/>
      <c r="I2" s="31"/>
      <c r="J2" s="31"/>
      <c r="K2" t="s" s="32">
        <f>HYPERLINK("https://www.freeagent.com/","To find out more about FreeAgent visit: www.freeagent.com")</f>
        <v>15</v>
      </c>
      <c r="L2" s="33"/>
      <c r="M2" s="7"/>
      <c r="N2" s="34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ht="15.75" customHeight="1">
      <c r="A3" s="29"/>
      <c r="B3" s="35"/>
      <c r="C3" s="36"/>
      <c r="D3" s="37"/>
      <c r="E3" s="38"/>
      <c r="F3" s="38"/>
      <c r="G3" s="38"/>
      <c r="H3" s="38"/>
      <c r="I3" s="38"/>
      <c r="J3" s="38"/>
      <c r="K3" s="39"/>
      <c r="L3" s="39"/>
      <c r="M3" s="35"/>
      <c r="N3" s="34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ht="15.75" customHeight="1">
      <c r="A4" s="29"/>
      <c r="B4" s="35"/>
      <c r="C4" t="s" s="40">
        <v>16</v>
      </c>
      <c r="D4" s="41"/>
      <c r="E4" t="s" s="40">
        <v>17</v>
      </c>
      <c r="F4" t="s" s="40">
        <v>18</v>
      </c>
      <c r="G4" t="s" s="40">
        <v>19</v>
      </c>
      <c r="H4" s="42"/>
      <c r="I4" t="s" s="40">
        <v>20</v>
      </c>
      <c r="J4" s="41"/>
      <c r="K4" t="s" s="43">
        <v>21</v>
      </c>
      <c r="L4" t="s" s="44">
        <v>22</v>
      </c>
      <c r="M4" s="35"/>
      <c r="N4" s="34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ht="24.75" customHeight="1">
      <c r="A5" s="29"/>
      <c r="B5" s="35"/>
      <c r="C5" s="45"/>
      <c r="D5" s="41"/>
      <c r="E5" s="46"/>
      <c r="F5" s="47"/>
      <c r="G5" s="47"/>
      <c r="H5" s="47"/>
      <c r="I5" s="48"/>
      <c r="J5" s="41"/>
      <c r="K5" s="46"/>
      <c r="L5" s="48"/>
      <c r="M5" s="35"/>
      <c r="N5" s="34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ht="15.75" customHeight="1">
      <c r="A6" s="29"/>
      <c r="B6" s="35"/>
      <c r="C6" s="41"/>
      <c r="D6" s="41"/>
      <c r="E6" s="41"/>
      <c r="F6" s="41"/>
      <c r="G6" s="41"/>
      <c r="H6" s="41"/>
      <c r="I6" s="41"/>
      <c r="J6" s="41"/>
      <c r="K6" s="49"/>
      <c r="L6" s="50"/>
      <c r="M6" s="35"/>
      <c r="N6" s="34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ht="15.75" customHeight="1">
      <c r="A7" s="26"/>
      <c r="B7" s="51"/>
      <c r="C7" s="52"/>
      <c r="D7" s="51"/>
      <c r="E7" s="51"/>
      <c r="F7" s="51"/>
      <c r="G7" s="51"/>
      <c r="H7" s="51"/>
      <c r="I7" s="51"/>
      <c r="J7" s="51"/>
      <c r="K7" s="53"/>
      <c r="L7" s="53"/>
      <c r="M7" s="51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ht="15.75" customHeight="1">
      <c r="A8" s="26"/>
      <c r="B8" s="54"/>
      <c r="C8" t="s" s="55">
        <v>23</v>
      </c>
      <c r="D8" s="56"/>
      <c r="E8" t="s" s="57">
        <v>24</v>
      </c>
      <c r="F8" t="s" s="57">
        <v>24</v>
      </c>
      <c r="G8" t="s" s="57">
        <v>24</v>
      </c>
      <c r="H8" s="58">
        <f>COUNTIF(E8:G8,"No")</f>
        <v>0</v>
      </c>
      <c r="I8" t="s" s="57">
        <v>24</v>
      </c>
      <c r="J8" s="59"/>
      <c r="K8" t="s" s="60">
        <f>IF(ISBLANK(C8),"Enter name in column B",IF(H8=0,"Yes!",IF(H8=1,"Requires Investigation","Unlikely Suitable")))</f>
        <v>25</v>
      </c>
      <c r="L8" t="s" s="60">
        <f>IF(ISBLANK(C8),"Enter name in column B",IF(K8="Unlikely Suitable","Unlikely Suitable",IF(I8="Yes","FreeAgent is Free!","Better Sign up to RBS / Natwest Business Banking!")))</f>
        <v>26</v>
      </c>
      <c r="M8" s="5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ht="15.75" customHeight="1">
      <c r="A9" s="26"/>
      <c r="B9" s="54"/>
      <c r="C9" t="s" s="55">
        <v>23</v>
      </c>
      <c r="D9" s="56"/>
      <c r="E9" t="s" s="57">
        <v>24</v>
      </c>
      <c r="F9" t="s" s="57">
        <v>24</v>
      </c>
      <c r="G9" t="s" s="57">
        <v>24</v>
      </c>
      <c r="H9" s="58">
        <f>COUNTIF(E9:G9,"No")</f>
        <v>0</v>
      </c>
      <c r="I9" t="s" s="57">
        <v>24</v>
      </c>
      <c r="J9" s="59"/>
      <c r="K9" t="s" s="60">
        <f>IF(ISBLANK(C9),"Enter name in column B",IF(H9=0,"Yes!",IF(H9=1,"Requires Investigation","Unlikely Suitable")))</f>
        <v>25</v>
      </c>
      <c r="L9" t="s" s="60">
        <f>IF(ISBLANK(C9),"Enter name in column B",IF(K9="Unlikely Suitable","Unlikely Suitable",IF(I9="Yes","FreeAgent is Free!","Better Sign up to RBS / Natwest Business Banking!")))</f>
        <v>26</v>
      </c>
      <c r="M9" s="5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ht="15.75" customHeight="1">
      <c r="A10" s="26"/>
      <c r="B10" s="54"/>
      <c r="C10" t="s" s="55">
        <v>23</v>
      </c>
      <c r="D10" s="56"/>
      <c r="E10" t="s" s="57">
        <v>24</v>
      </c>
      <c r="F10" t="s" s="57">
        <v>24</v>
      </c>
      <c r="G10" t="s" s="57">
        <v>24</v>
      </c>
      <c r="H10" s="58">
        <f>COUNTIF(E10:G10,"No")</f>
        <v>0</v>
      </c>
      <c r="I10" t="s" s="57">
        <v>24</v>
      </c>
      <c r="J10" s="59"/>
      <c r="K10" t="s" s="60">
        <f>IF(ISBLANK(C10),"Enter name in column B",IF(H10=0,"Yes!",IF(H10=1,"Requires Investigation","Unlikely Suitable")))</f>
        <v>25</v>
      </c>
      <c r="L10" t="s" s="60">
        <f>IF(ISBLANK(C10),"Enter name in column B",IF(K10="Unlikely Suitable","Unlikely Suitable",IF(I10="Yes","FreeAgent is Free!","Better Sign up to RBS / Natwest Business Banking!")))</f>
        <v>26</v>
      </c>
      <c r="M10" s="61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ht="15.75" customHeight="1">
      <c r="A11" s="26"/>
      <c r="B11" s="54"/>
      <c r="C11" t="s" s="55">
        <v>23</v>
      </c>
      <c r="D11" s="56"/>
      <c r="E11" t="s" s="57">
        <v>24</v>
      </c>
      <c r="F11" t="s" s="57">
        <v>24</v>
      </c>
      <c r="G11" t="s" s="57">
        <v>24</v>
      </c>
      <c r="H11" s="58">
        <f>COUNTIF(E11:G11,"No")</f>
        <v>0</v>
      </c>
      <c r="I11" t="s" s="57">
        <v>24</v>
      </c>
      <c r="J11" s="59"/>
      <c r="K11" t="s" s="60">
        <f>IF(ISBLANK(C11),"Enter name in column B",IF(H11=0,"Yes!",IF(H11=1,"Requires Investigation","Unlikely Suitable")))</f>
        <v>25</v>
      </c>
      <c r="L11" t="s" s="60">
        <f>IF(ISBLANK(C11),"Enter name in column B",IF(K11="Unlikely Suitable","Unlikely Suitable",IF(I11="Yes","FreeAgent is Free!","Better Sign up to RBS / Natwest Business Banking!")))</f>
        <v>26</v>
      </c>
      <c r="M11" s="5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ht="15.75" customHeight="1">
      <c r="A12" s="26"/>
      <c r="B12" s="54"/>
      <c r="C12" s="62"/>
      <c r="D12" s="56"/>
      <c r="E12" t="s" s="57">
        <v>24</v>
      </c>
      <c r="F12" t="s" s="57">
        <v>24</v>
      </c>
      <c r="G12" t="s" s="57">
        <v>24</v>
      </c>
      <c r="H12" s="58">
        <f>COUNTIF(E12:G12,"No")</f>
        <v>0</v>
      </c>
      <c r="I12" t="s" s="57">
        <v>24</v>
      </c>
      <c r="J12" s="59"/>
      <c r="K12" t="s" s="60">
        <f>IF(ISBLANK(C12),"Enter name in column B",IF(H12=0,"Yes!",IF(H12=1,"Requires Investigation","Unlikely Suitable")))</f>
        <v>27</v>
      </c>
      <c r="L12" t="s" s="60">
        <f>IF(ISBLANK(C12),"Enter name in column B",IF(K12="Unlikely Suitable","Unlikely Suitable",IF(I12="Yes","FreeAgent is Free!","Better Sign up to RBS / Natwest Business Banking!")))</f>
        <v>27</v>
      </c>
      <c r="M12" s="5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ht="15.75" customHeight="1">
      <c r="A13" s="26"/>
      <c r="B13" s="54"/>
      <c r="C13" s="62"/>
      <c r="D13" s="56"/>
      <c r="E13" t="s" s="57">
        <v>24</v>
      </c>
      <c r="F13" t="s" s="57">
        <v>24</v>
      </c>
      <c r="G13" t="s" s="57">
        <v>24</v>
      </c>
      <c r="H13" s="58">
        <f>COUNTIF(E13:G13,"No")</f>
        <v>0</v>
      </c>
      <c r="I13" t="s" s="57">
        <v>24</v>
      </c>
      <c r="J13" s="59"/>
      <c r="K13" t="s" s="60">
        <f>IF(ISBLANK(C13),"Enter name in column B",IF(H13=0,"Yes!",IF(H13=1,"Requires Investigation","Unlikely Suitable")))</f>
        <v>27</v>
      </c>
      <c r="L13" t="s" s="60">
        <f>IF(ISBLANK(C13),"Enter name in column B",IF(K13="Unlikely Suitable","Unlikely Suitable",IF(I13="Yes","FreeAgent is Free!","Better Sign up to RBS / Natwest Business Banking!")))</f>
        <v>27</v>
      </c>
      <c r="M13" s="5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ht="15.75" customHeight="1">
      <c r="A14" s="26"/>
      <c r="B14" s="54"/>
      <c r="C14" s="62"/>
      <c r="D14" s="56"/>
      <c r="E14" t="s" s="57">
        <v>24</v>
      </c>
      <c r="F14" t="s" s="57">
        <v>24</v>
      </c>
      <c r="G14" t="s" s="57">
        <v>24</v>
      </c>
      <c r="H14" s="58">
        <f>COUNTIF(E14:G14,"No")</f>
        <v>0</v>
      </c>
      <c r="I14" t="s" s="57">
        <v>24</v>
      </c>
      <c r="J14" s="59"/>
      <c r="K14" t="s" s="60">
        <f>IF(ISBLANK(C14),"Enter name in column B",IF(H14=0,"Yes!",IF(H14=1,"Requires Investigation","Unlikely Suitable")))</f>
        <v>27</v>
      </c>
      <c r="L14" t="s" s="60">
        <f>IF(ISBLANK(C14),"Enter name in column B",IF(K14="Unlikely Suitable","Unlikely Suitable",IF(I14="Yes","FreeAgent is Free!","Better Sign up to RBS / Natwest Business Banking!")))</f>
        <v>27</v>
      </c>
      <c r="M14" s="5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ht="15.75" customHeight="1">
      <c r="A15" s="26"/>
      <c r="B15" s="54"/>
      <c r="C15" s="62"/>
      <c r="D15" s="56"/>
      <c r="E15" t="s" s="57">
        <v>24</v>
      </c>
      <c r="F15" t="s" s="57">
        <v>24</v>
      </c>
      <c r="G15" t="s" s="57">
        <v>24</v>
      </c>
      <c r="H15" s="58">
        <f>COUNTIF(E15:G15,"No")</f>
        <v>0</v>
      </c>
      <c r="I15" t="s" s="57">
        <v>24</v>
      </c>
      <c r="J15" s="59"/>
      <c r="K15" t="s" s="60">
        <f>IF(ISBLANK(C15),"Enter name in column B",IF(H15=0,"Yes!",IF(H15=1,"Requires Investigation","Unlikely Suitable")))</f>
        <v>27</v>
      </c>
      <c r="L15" t="s" s="60">
        <f>IF(ISBLANK(C15),"Enter name in column B",IF(K15="Unlikely Suitable","Unlikely Suitable",IF(I15="Yes","FreeAgent is Free!","Better Sign up to RBS / Natwest Business Banking!")))</f>
        <v>27</v>
      </c>
      <c r="M15" s="5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ht="15.75" customHeight="1">
      <c r="A16" s="26"/>
      <c r="B16" s="54"/>
      <c r="C16" s="62"/>
      <c r="D16" s="56"/>
      <c r="E16" t="s" s="57">
        <v>24</v>
      </c>
      <c r="F16" t="s" s="57">
        <v>24</v>
      </c>
      <c r="G16" t="s" s="57">
        <v>24</v>
      </c>
      <c r="H16" s="58">
        <f>COUNTIF(E16:G16,"No")</f>
        <v>0</v>
      </c>
      <c r="I16" t="s" s="57">
        <v>24</v>
      </c>
      <c r="J16" s="59"/>
      <c r="K16" t="s" s="60">
        <f>IF(ISBLANK(C16),"Enter name in column B",IF(H16=0,"Yes!",IF(H16=1,"Requires Investigation","Unlikely Suitable")))</f>
        <v>27</v>
      </c>
      <c r="L16" t="s" s="60">
        <f>IF(ISBLANK(C16),"Enter name in column B",IF(K16="Unlikely Suitable","Unlikely Suitable",IF(I16="Yes","FreeAgent is Free!","Better Sign up to RBS / Natwest Business Banking!")))</f>
        <v>27</v>
      </c>
      <c r="M16" s="5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ht="15.75" customHeight="1">
      <c r="A17" s="26"/>
      <c r="B17" s="54"/>
      <c r="C17" s="62"/>
      <c r="D17" s="56"/>
      <c r="E17" t="s" s="57">
        <v>24</v>
      </c>
      <c r="F17" t="s" s="57">
        <v>24</v>
      </c>
      <c r="G17" t="s" s="57">
        <v>24</v>
      </c>
      <c r="H17" s="58">
        <f>COUNTIF(E17:G17,"No")</f>
        <v>0</v>
      </c>
      <c r="I17" t="s" s="57">
        <v>24</v>
      </c>
      <c r="J17" s="59"/>
      <c r="K17" t="s" s="60">
        <f>IF(ISBLANK(C17),"Enter name in column B",IF(H17=0,"Yes!",IF(H17=1,"Requires Investigation","Unlikely Suitable")))</f>
        <v>27</v>
      </c>
      <c r="L17" t="s" s="60">
        <f>IF(ISBLANK(C17),"Enter name in column B",IF(K17="Unlikely Suitable","Unlikely Suitable",IF(I17="Yes","FreeAgent is Free!","Better Sign up to RBS / Natwest Business Banking!")))</f>
        <v>27</v>
      </c>
      <c r="M17" s="5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ht="15.75" customHeight="1">
      <c r="A18" s="26"/>
      <c r="B18" s="54"/>
      <c r="C18" s="62"/>
      <c r="D18" s="56"/>
      <c r="E18" t="s" s="57">
        <v>24</v>
      </c>
      <c r="F18" t="s" s="57">
        <v>24</v>
      </c>
      <c r="G18" t="s" s="57">
        <v>24</v>
      </c>
      <c r="H18" s="58">
        <f>COUNTIF(E18:G18,"No")</f>
        <v>0</v>
      </c>
      <c r="I18" t="s" s="57">
        <v>24</v>
      </c>
      <c r="J18" s="59"/>
      <c r="K18" t="s" s="60">
        <f>IF(ISBLANK(C18),"Enter name in column B",IF(H18=0,"Yes!",IF(H18=1,"Requires Investigation","Unlikely Suitable")))</f>
        <v>27</v>
      </c>
      <c r="L18" t="s" s="60">
        <f>IF(ISBLANK(C18),"Enter name in column B",IF(K18="Unlikely Suitable","Unlikely Suitable",IF(I18="Yes","FreeAgent is Free!","Better Sign up to RBS / Natwest Business Banking!")))</f>
        <v>27</v>
      </c>
      <c r="M18" s="5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ht="15.75" customHeight="1">
      <c r="A19" s="26"/>
      <c r="B19" s="54"/>
      <c r="C19" s="62"/>
      <c r="D19" s="56"/>
      <c r="E19" t="s" s="57">
        <v>24</v>
      </c>
      <c r="F19" t="s" s="57">
        <v>24</v>
      </c>
      <c r="G19" t="s" s="57">
        <v>24</v>
      </c>
      <c r="H19" s="58">
        <f>COUNTIF(E19:G19,"No")</f>
        <v>0</v>
      </c>
      <c r="I19" t="s" s="57">
        <v>24</v>
      </c>
      <c r="J19" s="59"/>
      <c r="K19" t="s" s="60">
        <f>IF(ISBLANK(C19),"Enter name in column B",IF(H19=0,"Yes!",IF(H19=1,"Requires Investigation","Unlikely Suitable")))</f>
        <v>27</v>
      </c>
      <c r="L19" t="s" s="60">
        <f>IF(ISBLANK(C19),"Enter name in column B",IF(K19="Unlikely Suitable","Unlikely Suitable",IF(I19="Yes","FreeAgent is Free!","Better Sign up to RBS / Natwest Business Banking!")))</f>
        <v>27</v>
      </c>
      <c r="M19" s="5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ht="15.75" customHeight="1">
      <c r="A20" s="26"/>
      <c r="B20" s="54"/>
      <c r="C20" s="63"/>
      <c r="D20" s="56"/>
      <c r="E20" t="s" s="57">
        <v>24</v>
      </c>
      <c r="F20" t="s" s="57">
        <v>24</v>
      </c>
      <c r="G20" t="s" s="57">
        <v>24</v>
      </c>
      <c r="H20" s="58">
        <f>COUNTIF(E20:G20,"No")</f>
        <v>0</v>
      </c>
      <c r="I20" t="s" s="57">
        <v>24</v>
      </c>
      <c r="J20" s="59"/>
      <c r="K20" t="s" s="60">
        <f>IF(ISBLANK(C20),"Enter name in column B",IF(H20=0,"Yes!",IF(H20=1,"Requires Investigation","Unlikely Suitable")))</f>
        <v>27</v>
      </c>
      <c r="L20" t="s" s="60">
        <f>IF(ISBLANK(C20),"Enter name in column B",IF(K20="Unlikely Suitable","Unlikely Suitable",IF(I20="Yes","FreeAgent is Free!","Better Sign up to RBS / Natwest Business Banking!")))</f>
        <v>27</v>
      </c>
      <c r="M20" s="5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ht="15.75" customHeight="1">
      <c r="A21" s="26"/>
      <c r="B21" s="54"/>
      <c r="C21" s="63"/>
      <c r="D21" s="56"/>
      <c r="E21" t="s" s="57">
        <v>24</v>
      </c>
      <c r="F21" t="s" s="57">
        <v>24</v>
      </c>
      <c r="G21" t="s" s="57">
        <v>24</v>
      </c>
      <c r="H21" s="58">
        <f>COUNTIF(E21:G21,"No")</f>
        <v>0</v>
      </c>
      <c r="I21" t="s" s="57">
        <v>24</v>
      </c>
      <c r="J21" s="59"/>
      <c r="K21" t="s" s="60">
        <f>IF(ISBLANK(C21),"Enter name in column B",IF(H21=0,"Yes!",IF(H21=1,"Requires Investigation","Unlikely Suitable")))</f>
        <v>27</v>
      </c>
      <c r="L21" t="s" s="60">
        <f>IF(ISBLANK(C21),"Enter name in column B",IF(K21="Unlikely Suitable","Unlikely Suitable",IF(I21="Yes","FreeAgent is Free!","Better Sign up to RBS / Natwest Business Banking!")))</f>
        <v>27</v>
      </c>
      <c r="M21" s="5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ht="15.75" customHeight="1">
      <c r="A22" s="26"/>
      <c r="B22" s="54"/>
      <c r="C22" s="63"/>
      <c r="D22" s="56"/>
      <c r="E22" t="s" s="57">
        <v>24</v>
      </c>
      <c r="F22" t="s" s="57">
        <v>24</v>
      </c>
      <c r="G22" t="s" s="57">
        <v>24</v>
      </c>
      <c r="H22" s="58">
        <f>COUNTIF(E22:G22,"No")</f>
        <v>0</v>
      </c>
      <c r="I22" t="s" s="57">
        <v>24</v>
      </c>
      <c r="J22" s="59"/>
      <c r="K22" t="s" s="60">
        <f>IF(ISBLANK(C22),"Enter name in column B",IF(H22=0,"Yes!",IF(H22=1,"Requires Investigation","Unlikely Suitable")))</f>
        <v>27</v>
      </c>
      <c r="L22" t="s" s="60">
        <f>IF(ISBLANK(C22),"Enter name in column B",IF(K22="Unlikely Suitable","Unlikely Suitable",IF(I22="Yes","FreeAgent is Free!","Better Sign up to RBS / Natwest Business Banking!")))</f>
        <v>27</v>
      </c>
      <c r="M22" s="5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ht="15.75" customHeight="1">
      <c r="A23" s="26"/>
      <c r="B23" s="54"/>
      <c r="C23" s="63"/>
      <c r="D23" s="56"/>
      <c r="E23" t="s" s="57">
        <v>24</v>
      </c>
      <c r="F23" t="s" s="57">
        <v>24</v>
      </c>
      <c r="G23" t="s" s="57">
        <v>24</v>
      </c>
      <c r="H23" s="58">
        <f>COUNTIF(E23:G23,"No")</f>
        <v>0</v>
      </c>
      <c r="I23" t="s" s="57">
        <v>24</v>
      </c>
      <c r="J23" s="59"/>
      <c r="K23" t="s" s="60">
        <f>IF(ISBLANK(C23),"Enter name in column B",IF(H23=0,"Yes!",IF(H23=1,"Requires Investigation","Unlikely Suitable")))</f>
        <v>27</v>
      </c>
      <c r="L23" t="s" s="60">
        <f>IF(ISBLANK(C23),"Enter name in column B",IF(K23="Unlikely Suitable","Unlikely Suitable",IF(I23="Yes","FreeAgent is Free!","Better Sign up to RBS / Natwest Business Banking!")))</f>
        <v>27</v>
      </c>
      <c r="M23" s="5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ht="15.75" customHeight="1">
      <c r="A24" s="26"/>
      <c r="B24" s="54"/>
      <c r="C24" s="63"/>
      <c r="D24" s="56"/>
      <c r="E24" t="s" s="57">
        <v>24</v>
      </c>
      <c r="F24" t="s" s="57">
        <v>24</v>
      </c>
      <c r="G24" t="s" s="57">
        <v>24</v>
      </c>
      <c r="H24" s="58">
        <f>COUNTIF(E24:G24,"No")</f>
        <v>0</v>
      </c>
      <c r="I24" t="s" s="57">
        <v>24</v>
      </c>
      <c r="J24" s="59"/>
      <c r="K24" t="s" s="60">
        <f>IF(ISBLANK(C24),"Enter name in column B",IF(H24=0,"Yes!",IF(H24=1,"Requires Investigation","Unlikely Suitable")))</f>
        <v>27</v>
      </c>
      <c r="L24" t="s" s="60">
        <f>IF(ISBLANK(C24),"Enter name in column B",IF(K24="Unlikely Suitable","Unlikely Suitable",IF(I24="Yes","FreeAgent is Free!","Better Sign up to RBS / Natwest Business Banking!")))</f>
        <v>27</v>
      </c>
      <c r="M24" s="5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ht="15.75" customHeight="1">
      <c r="A25" s="26"/>
      <c r="B25" s="54"/>
      <c r="C25" s="63"/>
      <c r="D25" s="56"/>
      <c r="E25" t="s" s="57">
        <v>24</v>
      </c>
      <c r="F25" t="s" s="57">
        <v>24</v>
      </c>
      <c r="G25" t="s" s="57">
        <v>24</v>
      </c>
      <c r="H25" s="58">
        <f>COUNTIF(E25:G25,"No")</f>
        <v>0</v>
      </c>
      <c r="I25" t="s" s="57">
        <v>24</v>
      </c>
      <c r="J25" s="59"/>
      <c r="K25" t="s" s="60">
        <f>IF(ISBLANK(C25),"Enter name in column B",IF(H25=0,"Yes!",IF(H25=1,"Requires Investigation","Unlikely Suitable")))</f>
        <v>27</v>
      </c>
      <c r="L25" t="s" s="60">
        <f>IF(ISBLANK(C25),"Enter name in column B",IF(K25="Unlikely Suitable","Unlikely Suitable",IF(I25="Yes","FreeAgent is Free!","Better Sign up to RBS / Natwest Business Banking!")))</f>
        <v>27</v>
      </c>
      <c r="M25" s="5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ht="15.75" customHeight="1">
      <c r="A26" s="26"/>
      <c r="B26" s="54"/>
      <c r="C26" s="63"/>
      <c r="D26" s="56"/>
      <c r="E26" t="s" s="57">
        <v>24</v>
      </c>
      <c r="F26" t="s" s="57">
        <v>24</v>
      </c>
      <c r="G26" t="s" s="57">
        <v>24</v>
      </c>
      <c r="H26" s="58">
        <f>COUNTIF(E26:G26,"No")</f>
        <v>0</v>
      </c>
      <c r="I26" t="s" s="57">
        <v>24</v>
      </c>
      <c r="J26" s="59"/>
      <c r="K26" t="s" s="60">
        <f>IF(ISBLANK(C26),"Enter name in column B",IF(H26=0,"Yes!",IF(H26=1,"Requires Investigation","Unlikely Suitable")))</f>
        <v>27</v>
      </c>
      <c r="L26" t="s" s="60">
        <f>IF(ISBLANK(C26),"Enter name in column B",IF(K26="Unlikely Suitable","Unlikely Suitable",IF(I26="Yes","FreeAgent is Free!","Better Sign up to RBS / Natwest Business Banking!")))</f>
        <v>27</v>
      </c>
      <c r="M26" s="5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ht="15.75" customHeight="1">
      <c r="A27" s="26"/>
      <c r="B27" s="54"/>
      <c r="C27" s="63"/>
      <c r="D27" s="56"/>
      <c r="E27" t="s" s="57">
        <v>24</v>
      </c>
      <c r="F27" t="s" s="57">
        <v>24</v>
      </c>
      <c r="G27" t="s" s="57">
        <v>24</v>
      </c>
      <c r="H27" s="58">
        <f>COUNTIF(E27:G27,"No")</f>
        <v>0</v>
      </c>
      <c r="I27" t="s" s="57">
        <v>24</v>
      </c>
      <c r="J27" s="59"/>
      <c r="K27" t="s" s="60">
        <f>IF(ISBLANK(C27),"Enter name in column B",IF(H27=0,"Yes!",IF(H27=1,"Requires Investigation","Unlikely Suitable")))</f>
        <v>27</v>
      </c>
      <c r="L27" t="s" s="60">
        <f>IF(ISBLANK(C27),"Enter name in column B",IF(K27="Unlikely Suitable","Unlikely Suitable",IF(I27="Yes","FreeAgent is Free!","Better Sign up to RBS / Natwest Business Banking!")))</f>
        <v>27</v>
      </c>
      <c r="M27" s="5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ht="15.75" customHeight="1">
      <c r="A28" s="26"/>
      <c r="B28" s="54"/>
      <c r="C28" s="63"/>
      <c r="D28" s="56"/>
      <c r="E28" t="s" s="57">
        <v>24</v>
      </c>
      <c r="F28" t="s" s="57">
        <v>24</v>
      </c>
      <c r="G28" t="s" s="57">
        <v>24</v>
      </c>
      <c r="H28" s="58">
        <f>COUNTIF(E28:G28,"No")</f>
        <v>0</v>
      </c>
      <c r="I28" t="s" s="57">
        <v>24</v>
      </c>
      <c r="J28" s="59"/>
      <c r="K28" t="s" s="60">
        <f>IF(ISBLANK(C28),"Enter name in column B",IF(H28=0,"Yes!",IF(H28=1,"Requires Investigation","Unlikely Suitable")))</f>
        <v>27</v>
      </c>
      <c r="L28" t="s" s="60">
        <f>IF(ISBLANK(C28),"Enter name in column B",IF(K28="Unlikely Suitable","Unlikely Suitable",IF(I28="Yes","FreeAgent is Free!","Better Sign up to RBS / Natwest Business Banking!")))</f>
        <v>27</v>
      </c>
      <c r="M28" s="5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ht="15.75" customHeight="1">
      <c r="A29" s="26"/>
      <c r="B29" s="54"/>
      <c r="C29" s="63"/>
      <c r="D29" s="56"/>
      <c r="E29" t="s" s="57">
        <v>24</v>
      </c>
      <c r="F29" t="s" s="57">
        <v>24</v>
      </c>
      <c r="G29" t="s" s="57">
        <v>24</v>
      </c>
      <c r="H29" s="58">
        <f>COUNTIF(E29:G29,"No")</f>
        <v>0</v>
      </c>
      <c r="I29" t="s" s="57">
        <v>24</v>
      </c>
      <c r="J29" s="59"/>
      <c r="K29" t="s" s="60">
        <f>IF(ISBLANK(C29),"Enter name in column B",IF(H29=0,"Yes!",IF(H29=1,"Requires Investigation","Unlikely Suitable")))</f>
        <v>27</v>
      </c>
      <c r="L29" t="s" s="60">
        <f>IF(ISBLANK(C29),"Enter name in column B",IF(K29="Unlikely Suitable","Unlikely Suitable",IF(I29="Yes","FreeAgent is Free!","Better Sign up to RBS / Natwest Business Banking!")))</f>
        <v>27</v>
      </c>
      <c r="M29" s="5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ht="15.75" customHeight="1">
      <c r="A30" s="26"/>
      <c r="B30" s="54"/>
      <c r="C30" s="63"/>
      <c r="D30" s="56"/>
      <c r="E30" t="s" s="57">
        <v>24</v>
      </c>
      <c r="F30" t="s" s="57">
        <v>24</v>
      </c>
      <c r="G30" t="s" s="57">
        <v>24</v>
      </c>
      <c r="H30" s="58">
        <f>COUNTIF(E30:G30,"No")</f>
        <v>0</v>
      </c>
      <c r="I30" t="s" s="57">
        <v>24</v>
      </c>
      <c r="J30" s="59"/>
      <c r="K30" t="s" s="60">
        <f>IF(ISBLANK(C30),"Enter name in column B",IF(H30=0,"Yes!",IF(H30=1,"Requires Investigation","Unlikely Suitable")))</f>
        <v>27</v>
      </c>
      <c r="L30" t="s" s="60">
        <f>IF(ISBLANK(C30),"Enter name in column B",IF(K30="Unlikely Suitable","Unlikely Suitable",IF(I30="Yes","FreeAgent is Free!","Better Sign up to RBS / Natwest Business Banking!")))</f>
        <v>27</v>
      </c>
      <c r="M30" s="5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ht="15.75" customHeight="1">
      <c r="A31" s="26"/>
      <c r="B31" s="54"/>
      <c r="C31" s="63"/>
      <c r="D31" s="56"/>
      <c r="E31" t="s" s="57">
        <v>24</v>
      </c>
      <c r="F31" t="s" s="57">
        <v>24</v>
      </c>
      <c r="G31" t="s" s="57">
        <v>24</v>
      </c>
      <c r="H31" s="58">
        <f>COUNTIF(E31:G31,"No")</f>
        <v>0</v>
      </c>
      <c r="I31" t="s" s="57">
        <v>24</v>
      </c>
      <c r="J31" s="59"/>
      <c r="K31" t="s" s="60">
        <f>IF(ISBLANK(C31),"Enter name in column B",IF(H31=0,"Yes!",IF(H31=1,"Requires Investigation","Unlikely Suitable")))</f>
        <v>27</v>
      </c>
      <c r="L31" t="s" s="60">
        <f>IF(ISBLANK(C31),"Enter name in column B",IF(K31="Unlikely Suitable","Unlikely Suitable",IF(I31="Yes","FreeAgent is Free!","Better Sign up to RBS / Natwest Business Banking!")))</f>
        <v>27</v>
      </c>
      <c r="M31" s="5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ht="15.75" customHeight="1">
      <c r="A32" s="26"/>
      <c r="B32" s="54"/>
      <c r="C32" s="63"/>
      <c r="D32" s="56"/>
      <c r="E32" t="s" s="57">
        <v>24</v>
      </c>
      <c r="F32" t="s" s="57">
        <v>24</v>
      </c>
      <c r="G32" t="s" s="57">
        <v>24</v>
      </c>
      <c r="H32" s="58">
        <f>COUNTIF(E32:G32,"No")</f>
        <v>0</v>
      </c>
      <c r="I32" t="s" s="57">
        <v>24</v>
      </c>
      <c r="J32" s="59"/>
      <c r="K32" t="s" s="60">
        <f>IF(ISBLANK(C32),"Enter name in column B",IF(H32=0,"Yes!",IF(H32=1,"Requires Investigation","Unlikely Suitable")))</f>
        <v>27</v>
      </c>
      <c r="L32" t="s" s="60">
        <f>IF(ISBLANK(C32),"Enter name in column B",IF(K32="Unlikely Suitable","Unlikely Suitable",IF(I32="Yes","FreeAgent is Free!","Better Sign up to RBS / Natwest Business Banking!")))</f>
        <v>27</v>
      </c>
      <c r="M32" s="5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ht="15.75" customHeight="1">
      <c r="A33" s="26"/>
      <c r="B33" s="54"/>
      <c r="C33" s="63"/>
      <c r="D33" s="56"/>
      <c r="E33" t="s" s="57">
        <v>24</v>
      </c>
      <c r="F33" t="s" s="57">
        <v>24</v>
      </c>
      <c r="G33" t="s" s="57">
        <v>24</v>
      </c>
      <c r="H33" s="58">
        <f>COUNTIF(E33:G33,"No")</f>
        <v>0</v>
      </c>
      <c r="I33" t="s" s="57">
        <v>24</v>
      </c>
      <c r="J33" s="59"/>
      <c r="K33" t="s" s="60">
        <f>IF(ISBLANK(C33),"Enter name in column B",IF(H33=0,"Yes!",IF(H33=1,"Requires Investigation","Unlikely Suitable")))</f>
        <v>27</v>
      </c>
      <c r="L33" t="s" s="60">
        <f>IF(ISBLANK(C33),"Enter name in column B",IF(K33="Unlikely Suitable","Unlikely Suitable",IF(I33="Yes","FreeAgent is Free!","Better Sign up to RBS / Natwest Business Banking!")))</f>
        <v>27</v>
      </c>
      <c r="M33" s="5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ht="15.75" customHeight="1">
      <c r="A34" s="26"/>
      <c r="B34" s="54"/>
      <c r="C34" s="63"/>
      <c r="D34" s="56"/>
      <c r="E34" t="s" s="57">
        <v>24</v>
      </c>
      <c r="F34" t="s" s="57">
        <v>24</v>
      </c>
      <c r="G34" t="s" s="57">
        <v>24</v>
      </c>
      <c r="H34" s="58">
        <f>COUNTIF(E34:G34,"No")</f>
        <v>0</v>
      </c>
      <c r="I34" t="s" s="57">
        <v>24</v>
      </c>
      <c r="J34" s="59"/>
      <c r="K34" t="s" s="60">
        <f>IF(ISBLANK(C34),"Enter name in column B",IF(H34=0,"Yes!",IF(H34=1,"Requires Investigation","Unlikely Suitable")))</f>
        <v>27</v>
      </c>
      <c r="L34" t="s" s="60">
        <f>IF(ISBLANK(C34),"Enter name in column B",IF(K34="Unlikely Suitable","Unlikely Suitable",IF(I34="Yes","FreeAgent is Free!","Better Sign up to RBS / Natwest Business Banking!")))</f>
        <v>27</v>
      </c>
      <c r="M34" s="5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ht="15.75" customHeight="1">
      <c r="A35" s="26"/>
      <c r="B35" s="54"/>
      <c r="C35" s="63"/>
      <c r="D35" s="56"/>
      <c r="E35" t="s" s="57">
        <v>24</v>
      </c>
      <c r="F35" t="s" s="57">
        <v>24</v>
      </c>
      <c r="G35" t="s" s="57">
        <v>24</v>
      </c>
      <c r="H35" s="58">
        <f>COUNTIF(E35:G35,"No")</f>
        <v>0</v>
      </c>
      <c r="I35" t="s" s="57">
        <v>24</v>
      </c>
      <c r="J35" s="59"/>
      <c r="K35" t="s" s="60">
        <f>IF(ISBLANK(C35),"Enter name in column B",IF(H35=0,"Yes!",IF(H35=1,"Requires Investigation","Unlikely Suitable")))</f>
        <v>27</v>
      </c>
      <c r="L35" t="s" s="60">
        <f>IF(ISBLANK(C35),"Enter name in column B",IF(K35="Unlikely Suitable","Unlikely Suitable",IF(I35="Yes","FreeAgent is Free!","Better Sign up to RBS / Natwest Business Banking!")))</f>
        <v>27</v>
      </c>
      <c r="M35" s="5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ht="15.75" customHeight="1">
      <c r="A36" s="26"/>
      <c r="B36" s="54"/>
      <c r="C36" s="63"/>
      <c r="D36" s="56"/>
      <c r="E36" t="s" s="57">
        <v>24</v>
      </c>
      <c r="F36" t="s" s="57">
        <v>24</v>
      </c>
      <c r="G36" t="s" s="57">
        <v>24</v>
      </c>
      <c r="H36" s="58">
        <f>COUNTIF(E36:G36,"No")</f>
        <v>0</v>
      </c>
      <c r="I36" t="s" s="57">
        <v>24</v>
      </c>
      <c r="J36" s="59"/>
      <c r="K36" t="s" s="60">
        <f>IF(ISBLANK(C36),"Enter name in column B",IF(H36=0,"Yes!",IF(H36=1,"Requires Investigation","Unlikely Suitable")))</f>
        <v>27</v>
      </c>
      <c r="L36" t="s" s="60">
        <f>IF(ISBLANK(C36),"Enter name in column B",IF(K36="Unlikely Suitable","Unlikely Suitable",IF(I36="Yes","FreeAgent is Free!","Better Sign up to RBS / Natwest Business Banking!")))</f>
        <v>27</v>
      </c>
      <c r="M36" s="5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ht="15.75" customHeight="1">
      <c r="A37" s="26"/>
      <c r="B37" s="54"/>
      <c r="C37" s="63"/>
      <c r="D37" s="56"/>
      <c r="E37" t="s" s="57">
        <v>24</v>
      </c>
      <c r="F37" t="s" s="57">
        <v>24</v>
      </c>
      <c r="G37" t="s" s="57">
        <v>24</v>
      </c>
      <c r="H37" s="58">
        <f>COUNTIF(E37:G37,"No")</f>
        <v>0</v>
      </c>
      <c r="I37" t="s" s="57">
        <v>24</v>
      </c>
      <c r="J37" s="59"/>
      <c r="K37" t="s" s="60">
        <f>IF(ISBLANK(C37),"Enter name in column B",IF(H37=0,"Yes!",IF(H37=1,"Requires Investigation","Unlikely Suitable")))</f>
        <v>27</v>
      </c>
      <c r="L37" t="s" s="60">
        <f>IF(ISBLANK(C37),"Enter name in column B",IF(K37="Unlikely Suitable","Unlikely Suitable",IF(I37="Yes","FreeAgent is Free!","Better Sign up to RBS / Natwest Business Banking!")))</f>
        <v>27</v>
      </c>
      <c r="M37" s="5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ht="15.75" customHeight="1">
      <c r="A38" s="26"/>
      <c r="B38" s="54"/>
      <c r="C38" s="63"/>
      <c r="D38" s="56"/>
      <c r="E38" t="s" s="57">
        <v>24</v>
      </c>
      <c r="F38" t="s" s="57">
        <v>24</v>
      </c>
      <c r="G38" t="s" s="57">
        <v>24</v>
      </c>
      <c r="H38" s="58">
        <f>COUNTIF(E38:G38,"No")</f>
        <v>0</v>
      </c>
      <c r="I38" t="s" s="57">
        <v>24</v>
      </c>
      <c r="J38" s="59"/>
      <c r="K38" t="s" s="60">
        <f>IF(ISBLANK(C38),"Enter name in column B",IF(H38=0,"Yes!",IF(H38=1,"Requires Investigation","Unlikely Suitable")))</f>
        <v>27</v>
      </c>
      <c r="L38" t="s" s="60">
        <f>IF(ISBLANK(C38),"Enter name in column B",IF(K38="Unlikely Suitable","Unlikely Suitable",IF(I38="Yes","FreeAgent is Free!","Better Sign up to RBS / Natwest Business Banking!")))</f>
        <v>27</v>
      </c>
      <c r="M38" s="5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ht="15.75" customHeight="1">
      <c r="A39" s="26"/>
      <c r="B39" s="54"/>
      <c r="C39" s="63"/>
      <c r="D39" s="56"/>
      <c r="E39" t="s" s="57">
        <v>24</v>
      </c>
      <c r="F39" t="s" s="57">
        <v>24</v>
      </c>
      <c r="G39" t="s" s="57">
        <v>24</v>
      </c>
      <c r="H39" s="58">
        <f>COUNTIF(E39:G39,"No")</f>
        <v>0</v>
      </c>
      <c r="I39" t="s" s="57">
        <v>24</v>
      </c>
      <c r="J39" s="59"/>
      <c r="K39" t="s" s="60">
        <f>IF(ISBLANK(C39),"Enter name in column B",IF(H39=0,"Yes!",IF(H39=1,"Requires Investigation","Unlikely Suitable")))</f>
        <v>27</v>
      </c>
      <c r="L39" t="s" s="60">
        <f>IF(ISBLANK(C39),"Enter name in column B",IF(K39="Unlikely Suitable","Unlikely Suitable",IF(I39="Yes","FreeAgent is Free!","Better Sign up to RBS / Natwest Business Banking!")))</f>
        <v>27</v>
      </c>
      <c r="M39" s="5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ht="15.75" customHeight="1">
      <c r="A40" s="26"/>
      <c r="B40" s="54"/>
      <c r="C40" s="63"/>
      <c r="D40" s="56"/>
      <c r="E40" t="s" s="57">
        <v>24</v>
      </c>
      <c r="F40" t="s" s="57">
        <v>24</v>
      </c>
      <c r="G40" t="s" s="57">
        <v>24</v>
      </c>
      <c r="H40" s="58">
        <f>COUNTIF(E40:G40,"No")</f>
        <v>0</v>
      </c>
      <c r="I40" t="s" s="57">
        <v>24</v>
      </c>
      <c r="J40" s="59"/>
      <c r="K40" t="s" s="60">
        <f>IF(ISBLANK(C40),"Enter name in column B",IF(H40=0,"Yes!",IF(H40=1,"Requires Investigation","Unlikely Suitable")))</f>
        <v>27</v>
      </c>
      <c r="L40" t="s" s="60">
        <f>IF(ISBLANK(C40),"Enter name in column B",IF(K40="Unlikely Suitable","Unlikely Suitable",IF(I40="Yes","FreeAgent is Free!","Better Sign up to RBS / Natwest Business Banking!")))</f>
        <v>27</v>
      </c>
      <c r="M40" s="5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ht="15.75" customHeight="1">
      <c r="A41" s="26"/>
      <c r="B41" s="54"/>
      <c r="C41" s="63"/>
      <c r="D41" s="56"/>
      <c r="E41" t="s" s="57">
        <v>24</v>
      </c>
      <c r="F41" t="s" s="57">
        <v>24</v>
      </c>
      <c r="G41" t="s" s="57">
        <v>24</v>
      </c>
      <c r="H41" s="58">
        <f>COUNTIF(E41:G41,"No")</f>
        <v>0</v>
      </c>
      <c r="I41" t="s" s="57">
        <v>24</v>
      </c>
      <c r="J41" s="59"/>
      <c r="K41" t="s" s="60">
        <f>IF(ISBLANK(C41),"Enter name in column B",IF(H41=0,"Yes!",IF(H41=1,"Requires Investigation","Unlikely Suitable")))</f>
        <v>27</v>
      </c>
      <c r="L41" t="s" s="60">
        <f>IF(ISBLANK(C41),"Enter name in column B",IF(K41="Unlikely Suitable","Unlikely Suitable",IF(I41="Yes","FreeAgent is Free!","Better Sign up to RBS / Natwest Business Banking!")))</f>
        <v>27</v>
      </c>
      <c r="M41" s="5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ht="15.75" customHeight="1">
      <c r="A42" s="26"/>
      <c r="B42" s="54"/>
      <c r="C42" s="63"/>
      <c r="D42" s="56"/>
      <c r="E42" t="s" s="57">
        <v>24</v>
      </c>
      <c r="F42" t="s" s="57">
        <v>24</v>
      </c>
      <c r="G42" t="s" s="57">
        <v>24</v>
      </c>
      <c r="H42" s="58">
        <f>COUNTIF(E42:G42,"No")</f>
        <v>0</v>
      </c>
      <c r="I42" t="s" s="57">
        <v>24</v>
      </c>
      <c r="J42" s="59"/>
      <c r="K42" t="s" s="60">
        <f>IF(ISBLANK(C42),"Enter name in column B",IF(H42=0,"Yes!",IF(H42=1,"Requires Investigation","Unlikely Suitable")))</f>
        <v>27</v>
      </c>
      <c r="L42" t="s" s="60">
        <f>IF(ISBLANK(C42),"Enter name in column B",IF(K42="Unlikely Suitable","Unlikely Suitable",IF(I42="Yes","FreeAgent is Free!","Better Sign up to RBS / Natwest Business Banking!")))</f>
        <v>27</v>
      </c>
      <c r="M42" s="5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ht="15.75" customHeight="1">
      <c r="A43" s="26"/>
      <c r="B43" s="54"/>
      <c r="C43" s="63"/>
      <c r="D43" s="56"/>
      <c r="E43" t="s" s="57">
        <v>24</v>
      </c>
      <c r="F43" t="s" s="57">
        <v>24</v>
      </c>
      <c r="G43" t="s" s="57">
        <v>24</v>
      </c>
      <c r="H43" s="58">
        <f>COUNTIF(E43:G43,"No")</f>
        <v>0</v>
      </c>
      <c r="I43" t="s" s="57">
        <v>24</v>
      </c>
      <c r="J43" s="59"/>
      <c r="K43" t="s" s="60">
        <f>IF(ISBLANK(C43),"Enter name in column B",IF(H43=0,"Yes!",IF(H43=1,"Requires Investigation","Unlikely Suitable")))</f>
        <v>27</v>
      </c>
      <c r="L43" t="s" s="60">
        <f>IF(ISBLANK(C43),"Enter name in column B",IF(K43="Unlikely Suitable","Unlikely Suitable",IF(I43="Yes","FreeAgent is Free!","Better Sign up to RBS / Natwest Business Banking!")))</f>
        <v>27</v>
      </c>
      <c r="M43" s="5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ht="15.75" customHeight="1">
      <c r="A44" s="26"/>
      <c r="B44" s="54"/>
      <c r="C44" s="63"/>
      <c r="D44" s="56"/>
      <c r="E44" t="s" s="57">
        <v>24</v>
      </c>
      <c r="F44" t="s" s="57">
        <v>24</v>
      </c>
      <c r="G44" t="s" s="57">
        <v>24</v>
      </c>
      <c r="H44" s="58">
        <f>COUNTIF(E44:G44,"No")</f>
        <v>0</v>
      </c>
      <c r="I44" t="s" s="57">
        <v>24</v>
      </c>
      <c r="J44" s="59"/>
      <c r="K44" t="s" s="60">
        <f>IF(ISBLANK(C44),"Enter name in column B",IF(H44=0,"Yes!",IF(H44=1,"Requires Investigation","Unlikely Suitable")))</f>
        <v>27</v>
      </c>
      <c r="L44" t="s" s="60">
        <f>IF(ISBLANK(C44),"Enter name in column B",IF(K44="Unlikely Suitable","Unlikely Suitable",IF(I44="Yes","FreeAgent is Free!","Better Sign up to RBS / Natwest Business Banking!")))</f>
        <v>27</v>
      </c>
      <c r="M44" s="5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ht="15.75" customHeight="1">
      <c r="A45" s="26"/>
      <c r="B45" s="54"/>
      <c r="C45" s="63"/>
      <c r="D45" s="56"/>
      <c r="E45" t="s" s="57">
        <v>24</v>
      </c>
      <c r="F45" t="s" s="57">
        <v>24</v>
      </c>
      <c r="G45" t="s" s="57">
        <v>24</v>
      </c>
      <c r="H45" s="58">
        <f>COUNTIF(E45:G45,"No")</f>
        <v>0</v>
      </c>
      <c r="I45" t="s" s="57">
        <v>24</v>
      </c>
      <c r="J45" s="59"/>
      <c r="K45" t="s" s="60">
        <f>IF(ISBLANK(C45),"Enter name in column B",IF(H45=0,"Yes!",IF(H45=1,"Requires Investigation","Unlikely Suitable")))</f>
        <v>27</v>
      </c>
      <c r="L45" t="s" s="60">
        <f>IF(ISBLANK(C45),"Enter name in column B",IF(K45="Unlikely Suitable","Unlikely Suitable",IF(I45="Yes","FreeAgent is Free!","Better Sign up to RBS / Natwest Business Banking!")))</f>
        <v>27</v>
      </c>
      <c r="M45" s="5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ht="15.75" customHeight="1">
      <c r="A46" s="26"/>
      <c r="B46" s="54"/>
      <c r="C46" s="63"/>
      <c r="D46" s="56"/>
      <c r="E46" t="s" s="57">
        <v>24</v>
      </c>
      <c r="F46" t="s" s="57">
        <v>24</v>
      </c>
      <c r="G46" t="s" s="57">
        <v>24</v>
      </c>
      <c r="H46" s="58">
        <f>COUNTIF(E46:G46,"No")</f>
        <v>0</v>
      </c>
      <c r="I46" t="s" s="57">
        <v>24</v>
      </c>
      <c r="J46" s="59"/>
      <c r="K46" t="s" s="60">
        <f>IF(ISBLANK(C46),"Enter name in column B",IF(H46=0,"Yes!",IF(H46=1,"Requires Investigation","Unlikely Suitable")))</f>
        <v>27</v>
      </c>
      <c r="L46" t="s" s="60">
        <f>IF(ISBLANK(C46),"Enter name in column B",IF(K46="Unlikely Suitable","Unlikely Suitable",IF(I46="Yes","FreeAgent is Free!","Better Sign up to RBS / Natwest Business Banking!")))</f>
        <v>27</v>
      </c>
      <c r="M46" s="5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ht="15.75" customHeight="1">
      <c r="A47" s="26"/>
      <c r="B47" s="54"/>
      <c r="C47" s="63"/>
      <c r="D47" s="56"/>
      <c r="E47" t="s" s="57">
        <v>24</v>
      </c>
      <c r="F47" t="s" s="57">
        <v>24</v>
      </c>
      <c r="G47" t="s" s="57">
        <v>24</v>
      </c>
      <c r="H47" s="58">
        <f>COUNTIF(E47:G47,"No")</f>
        <v>0</v>
      </c>
      <c r="I47" t="s" s="57">
        <v>24</v>
      </c>
      <c r="J47" s="59"/>
      <c r="K47" t="s" s="60">
        <f>IF(ISBLANK(C47),"Enter name in column B",IF(H47=0,"Yes!",IF(H47=1,"Requires Investigation","Unlikely Suitable")))</f>
        <v>27</v>
      </c>
      <c r="L47" t="s" s="60">
        <f>IF(ISBLANK(C47),"Enter name in column B",IF(K47="Unlikely Suitable","Unlikely Suitable",IF(I47="Yes","FreeAgent is Free!","Better Sign up to RBS / Natwest Business Banking!")))</f>
        <v>27</v>
      </c>
      <c r="M47" s="5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ht="15.75" customHeight="1">
      <c r="A48" s="26"/>
      <c r="B48" s="54"/>
      <c r="C48" s="63"/>
      <c r="D48" s="56"/>
      <c r="E48" t="s" s="57">
        <v>24</v>
      </c>
      <c r="F48" t="s" s="57">
        <v>24</v>
      </c>
      <c r="G48" t="s" s="57">
        <v>24</v>
      </c>
      <c r="H48" s="58">
        <f>COUNTIF(E48:G48,"No")</f>
        <v>0</v>
      </c>
      <c r="I48" t="s" s="57">
        <v>24</v>
      </c>
      <c r="J48" s="59"/>
      <c r="K48" t="s" s="60">
        <f>IF(ISBLANK(C48),"Enter name in column B",IF(H48=0,"Yes!",IF(H48=1,"Requires Investigation","Unlikely Suitable")))</f>
        <v>27</v>
      </c>
      <c r="L48" t="s" s="60">
        <f>IF(ISBLANK(C48),"Enter name in column B",IF(K48="Unlikely Suitable","Unlikely Suitable",IF(I48="Yes","FreeAgent is Free!","Better Sign up to RBS / Natwest Business Banking!")))</f>
        <v>27</v>
      </c>
      <c r="M48" s="5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ht="15.75" customHeight="1">
      <c r="A49" s="26"/>
      <c r="B49" s="54"/>
      <c r="C49" s="63"/>
      <c r="D49" s="56"/>
      <c r="E49" t="s" s="57">
        <v>24</v>
      </c>
      <c r="F49" t="s" s="57">
        <v>24</v>
      </c>
      <c r="G49" t="s" s="57">
        <v>24</v>
      </c>
      <c r="H49" s="58">
        <f>COUNTIF(E49:G49,"No")</f>
        <v>0</v>
      </c>
      <c r="I49" t="s" s="57">
        <v>24</v>
      </c>
      <c r="J49" s="59"/>
      <c r="K49" t="s" s="60">
        <f>IF(ISBLANK(C49),"Enter name in column B",IF(H49=0,"Yes!",IF(H49=1,"Requires Investigation","Unlikely Suitable")))</f>
        <v>27</v>
      </c>
      <c r="L49" t="s" s="60">
        <f>IF(ISBLANK(C49),"Enter name in column B",IF(K49="Unlikely Suitable","Unlikely Suitable",IF(I49="Yes","FreeAgent is Free!","Better Sign up to RBS / Natwest Business Banking!")))</f>
        <v>27</v>
      </c>
      <c r="M49" s="5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ht="15.75" customHeight="1">
      <c r="A50" s="26"/>
      <c r="B50" s="54"/>
      <c r="C50" s="63"/>
      <c r="D50" s="56"/>
      <c r="E50" t="s" s="57">
        <v>24</v>
      </c>
      <c r="F50" t="s" s="57">
        <v>24</v>
      </c>
      <c r="G50" t="s" s="57">
        <v>24</v>
      </c>
      <c r="H50" s="58">
        <f>COUNTIF(E50:G50,"No")</f>
        <v>0</v>
      </c>
      <c r="I50" t="s" s="57">
        <v>24</v>
      </c>
      <c r="J50" s="59"/>
      <c r="K50" t="s" s="60">
        <f>IF(ISBLANK(C50),"Enter name in column B",IF(H50=0,"Yes!",IF(H50=1,"Requires Investigation","Unlikely Suitable")))</f>
        <v>27</v>
      </c>
      <c r="L50" t="s" s="60">
        <f>IF(ISBLANK(C50),"Enter name in column B",IF(K50="Unlikely Suitable","Unlikely Suitable",IF(I50="Yes","FreeAgent is Free!","Better Sign up to RBS / Natwest Business Banking!")))</f>
        <v>27</v>
      </c>
      <c r="M50" s="5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ht="15.75" customHeight="1">
      <c r="A51" s="26"/>
      <c r="B51" s="54"/>
      <c r="C51" s="63"/>
      <c r="D51" s="56"/>
      <c r="E51" t="s" s="57">
        <v>24</v>
      </c>
      <c r="F51" t="s" s="57">
        <v>24</v>
      </c>
      <c r="G51" t="s" s="57">
        <v>24</v>
      </c>
      <c r="H51" s="58">
        <f>COUNTIF(E51:G51,"No")</f>
        <v>0</v>
      </c>
      <c r="I51" t="s" s="57">
        <v>24</v>
      </c>
      <c r="J51" s="59"/>
      <c r="K51" t="s" s="60">
        <f>IF(ISBLANK(C51),"Enter name in column B",IF(H51=0,"Yes!",IF(H51=1,"Requires Investigation","Unlikely Suitable")))</f>
        <v>27</v>
      </c>
      <c r="L51" t="s" s="60">
        <f>IF(ISBLANK(C51),"Enter name in column B",IF(K51="Unlikely Suitable","Unlikely Suitable",IF(I51="Yes","FreeAgent is Free!","Better Sign up to RBS / Natwest Business Banking!")))</f>
        <v>27</v>
      </c>
      <c r="M51" s="5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ht="15.75" customHeight="1">
      <c r="A52" s="26"/>
      <c r="B52" s="54"/>
      <c r="C52" s="63"/>
      <c r="D52" s="56"/>
      <c r="E52" t="s" s="57">
        <v>24</v>
      </c>
      <c r="F52" t="s" s="57">
        <v>24</v>
      </c>
      <c r="G52" t="s" s="57">
        <v>24</v>
      </c>
      <c r="H52" s="58">
        <f>COUNTIF(E52:G52,"No")</f>
        <v>0</v>
      </c>
      <c r="I52" t="s" s="57">
        <v>24</v>
      </c>
      <c r="J52" s="59"/>
      <c r="K52" t="s" s="60">
        <f>IF(ISBLANK(C52),"Enter name in column B",IF(H52=0,"Yes!",IF(H52=1,"Requires Investigation","Unlikely Suitable")))</f>
        <v>27</v>
      </c>
      <c r="L52" t="s" s="60">
        <f>IF(ISBLANK(C52),"Enter name in column B",IF(K52="Unlikely Suitable","Unlikely Suitable",IF(I52="Yes","FreeAgent is Free!","Better Sign up to RBS / Natwest Business Banking!")))</f>
        <v>27</v>
      </c>
      <c r="M52" s="5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ht="15.75" customHeight="1">
      <c r="A53" s="26"/>
      <c r="B53" s="54"/>
      <c r="C53" s="63"/>
      <c r="D53" s="56"/>
      <c r="E53" t="s" s="57">
        <v>24</v>
      </c>
      <c r="F53" t="s" s="57">
        <v>24</v>
      </c>
      <c r="G53" t="s" s="57">
        <v>24</v>
      </c>
      <c r="H53" s="58">
        <f>COUNTIF(E53:G53,"No")</f>
        <v>0</v>
      </c>
      <c r="I53" t="s" s="57">
        <v>24</v>
      </c>
      <c r="J53" s="59"/>
      <c r="K53" t="s" s="60">
        <f>IF(ISBLANK(C53),"Enter name in column B",IF(H53=0,"Yes!",IF(H53=1,"Requires Investigation","Unlikely Suitable")))</f>
        <v>27</v>
      </c>
      <c r="L53" t="s" s="60">
        <f>IF(ISBLANK(C53),"Enter name in column B",IF(K53="Unlikely Suitable","Unlikely Suitable",IF(I53="Yes","FreeAgent is Free!","Better Sign up to RBS / Natwest Business Banking!")))</f>
        <v>27</v>
      </c>
      <c r="M53" s="5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ht="15.75" customHeight="1">
      <c r="A54" s="26"/>
      <c r="B54" s="54"/>
      <c r="C54" s="63"/>
      <c r="D54" s="56"/>
      <c r="E54" t="s" s="57">
        <v>24</v>
      </c>
      <c r="F54" t="s" s="57">
        <v>24</v>
      </c>
      <c r="G54" t="s" s="57">
        <v>24</v>
      </c>
      <c r="H54" s="58">
        <f>COUNTIF(E54:G54,"No")</f>
        <v>0</v>
      </c>
      <c r="I54" t="s" s="57">
        <v>24</v>
      </c>
      <c r="J54" s="59"/>
      <c r="K54" t="s" s="60">
        <f>IF(ISBLANK(C54),"Enter name in column B",IF(H54=0,"Yes!",IF(H54=1,"Requires Investigation","Unlikely Suitable")))</f>
        <v>27</v>
      </c>
      <c r="L54" t="s" s="60">
        <f>IF(ISBLANK(C54),"Enter name in column B",IF(K54="Unlikely Suitable","Unlikely Suitable",IF(I54="Yes","FreeAgent is Free!","Better Sign up to RBS / Natwest Business Banking!")))</f>
        <v>27</v>
      </c>
      <c r="M54" s="5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ht="15.75" customHeight="1">
      <c r="A55" s="26"/>
      <c r="B55" s="54"/>
      <c r="C55" s="63"/>
      <c r="D55" s="56"/>
      <c r="E55" t="s" s="57">
        <v>24</v>
      </c>
      <c r="F55" t="s" s="57">
        <v>24</v>
      </c>
      <c r="G55" t="s" s="57">
        <v>24</v>
      </c>
      <c r="H55" s="58">
        <f>COUNTIF(E55:G55,"No")</f>
        <v>0</v>
      </c>
      <c r="I55" t="s" s="57">
        <v>24</v>
      </c>
      <c r="J55" s="59"/>
      <c r="K55" t="s" s="60">
        <f>IF(ISBLANK(C55),"Enter name in column B",IF(H55=0,"Yes!",IF(H55=1,"Requires Investigation","Unlikely Suitable")))</f>
        <v>27</v>
      </c>
      <c r="L55" t="s" s="60">
        <f>IF(ISBLANK(C55),"Enter name in column B",IF(K55="Unlikely Suitable","Unlikely Suitable",IF(I55="Yes","FreeAgent is Free!","Better Sign up to RBS / Natwest Business Banking!")))</f>
        <v>27</v>
      </c>
      <c r="M55" s="5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ht="15.75" customHeight="1">
      <c r="A56" s="26"/>
      <c r="B56" s="54"/>
      <c r="C56" s="63"/>
      <c r="D56" s="56"/>
      <c r="E56" t="s" s="57">
        <v>24</v>
      </c>
      <c r="F56" t="s" s="57">
        <v>24</v>
      </c>
      <c r="G56" t="s" s="57">
        <v>24</v>
      </c>
      <c r="H56" s="58">
        <f>COUNTIF(E56:G56,"No")</f>
        <v>0</v>
      </c>
      <c r="I56" t="s" s="57">
        <v>24</v>
      </c>
      <c r="J56" s="59"/>
      <c r="K56" t="s" s="60">
        <f>IF(ISBLANK(C56),"Enter name in column B",IF(H56=0,"Yes!",IF(H56=1,"Requires Investigation","Unlikely Suitable")))</f>
        <v>27</v>
      </c>
      <c r="L56" t="s" s="60">
        <f>IF(ISBLANK(C56),"Enter name in column B",IF(K56="Unlikely Suitable","Unlikely Suitable",IF(I56="Yes","FreeAgent is Free!","Better Sign up to RBS / Natwest Business Banking!")))</f>
        <v>27</v>
      </c>
      <c r="M56" s="5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ht="15.75" customHeight="1">
      <c r="A57" s="26"/>
      <c r="B57" s="54"/>
      <c r="C57" s="63"/>
      <c r="D57" s="56"/>
      <c r="E57" t="s" s="57">
        <v>24</v>
      </c>
      <c r="F57" t="s" s="57">
        <v>24</v>
      </c>
      <c r="G57" t="s" s="57">
        <v>24</v>
      </c>
      <c r="H57" s="58">
        <f>COUNTIF(E57:G57,"No")</f>
        <v>0</v>
      </c>
      <c r="I57" t="s" s="57">
        <v>24</v>
      </c>
      <c r="J57" s="59"/>
      <c r="K57" t="s" s="60">
        <f>IF(ISBLANK(C57),"Enter name in column B",IF(H57=0,"Yes!",IF(H57=1,"Requires Investigation","Unlikely Suitable")))</f>
        <v>27</v>
      </c>
      <c r="L57" t="s" s="60">
        <f>IF(ISBLANK(C57),"Enter name in column B",IF(K57="Unlikely Suitable","Unlikely Suitable",IF(I57="Yes","FreeAgent is Free!","Better Sign up to RBS / Natwest Business Banking!")))</f>
        <v>27</v>
      </c>
      <c r="M57" s="5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ht="15.75" customHeight="1">
      <c r="A58" s="26"/>
      <c r="B58" s="54"/>
      <c r="C58" s="63"/>
      <c r="D58" s="56"/>
      <c r="E58" t="s" s="57">
        <v>24</v>
      </c>
      <c r="F58" t="s" s="57">
        <v>24</v>
      </c>
      <c r="G58" t="s" s="57">
        <v>24</v>
      </c>
      <c r="H58" s="58">
        <f>COUNTIF(E58:G58,"No")</f>
        <v>0</v>
      </c>
      <c r="I58" t="s" s="57">
        <v>24</v>
      </c>
      <c r="J58" s="59"/>
      <c r="K58" t="s" s="60">
        <f>IF(ISBLANK(C58),"Enter name in column B",IF(H58=0,"Yes!",IF(H58=1,"Requires Investigation","Unlikely Suitable")))</f>
        <v>27</v>
      </c>
      <c r="L58" t="s" s="60">
        <f>IF(ISBLANK(C58),"Enter name in column B",IF(K58="Unlikely Suitable","Unlikely Suitable",IF(I58="Yes","FreeAgent is Free!","Better Sign up to RBS / Natwest Business Banking!")))</f>
        <v>27</v>
      </c>
      <c r="M58" s="5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ht="15.75" customHeight="1">
      <c r="A59" s="26"/>
      <c r="B59" s="54"/>
      <c r="C59" s="63"/>
      <c r="D59" s="56"/>
      <c r="E59" t="s" s="57">
        <v>24</v>
      </c>
      <c r="F59" t="s" s="57">
        <v>24</v>
      </c>
      <c r="G59" t="s" s="57">
        <v>24</v>
      </c>
      <c r="H59" s="58">
        <f>COUNTIF(E59:G59,"No")</f>
        <v>0</v>
      </c>
      <c r="I59" t="s" s="57">
        <v>24</v>
      </c>
      <c r="J59" s="59"/>
      <c r="K59" t="s" s="60">
        <f>IF(ISBLANK(C59),"Enter name in column B",IF(H59=0,"Yes!",IF(H59=1,"Requires Investigation","Unlikely Suitable")))</f>
        <v>27</v>
      </c>
      <c r="L59" t="s" s="60">
        <f>IF(ISBLANK(C59),"Enter name in column B",IF(K59="Unlikely Suitable","Unlikely Suitable",IF(I59="Yes","FreeAgent is Free!","Better Sign up to RBS / Natwest Business Banking!")))</f>
        <v>27</v>
      </c>
      <c r="M59" s="5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ht="15.75" customHeight="1">
      <c r="A60" s="26"/>
      <c r="B60" s="54"/>
      <c r="C60" s="63"/>
      <c r="D60" s="56"/>
      <c r="E60" t="s" s="57">
        <v>24</v>
      </c>
      <c r="F60" t="s" s="57">
        <v>24</v>
      </c>
      <c r="G60" t="s" s="57">
        <v>24</v>
      </c>
      <c r="H60" s="58">
        <f>COUNTIF(E60:G60,"No")</f>
        <v>0</v>
      </c>
      <c r="I60" t="s" s="57">
        <v>24</v>
      </c>
      <c r="J60" s="59"/>
      <c r="K60" t="s" s="60">
        <f>IF(ISBLANK(C60),"Enter name in column B",IF(H60=0,"Yes!",IF(H60=1,"Requires Investigation","Unlikely Suitable")))</f>
        <v>27</v>
      </c>
      <c r="L60" t="s" s="60">
        <f>IF(ISBLANK(C60),"Enter name in column B",IF(K60="Unlikely Suitable","Unlikely Suitable",IF(I60="Yes","FreeAgent is Free!","Better Sign up to RBS / Natwest Business Banking!")))</f>
        <v>27</v>
      </c>
      <c r="M60" s="5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ht="15.75" customHeight="1">
      <c r="A61" s="26"/>
      <c r="B61" s="54"/>
      <c r="C61" s="63"/>
      <c r="D61" s="56"/>
      <c r="E61" t="s" s="57">
        <v>24</v>
      </c>
      <c r="F61" t="s" s="57">
        <v>24</v>
      </c>
      <c r="G61" t="s" s="57">
        <v>24</v>
      </c>
      <c r="H61" s="58">
        <f>COUNTIF(E61:G61,"No")</f>
        <v>0</v>
      </c>
      <c r="I61" t="s" s="57">
        <v>24</v>
      </c>
      <c r="J61" s="59"/>
      <c r="K61" t="s" s="60">
        <f>IF(ISBLANK(C61),"Enter name in column B",IF(H61=0,"Yes!",IF(H61=1,"Requires Investigation","Unlikely Suitable")))</f>
        <v>27</v>
      </c>
      <c r="L61" t="s" s="60">
        <f>IF(ISBLANK(C61),"Enter name in column B",IF(K61="Unlikely Suitable","Unlikely Suitable",IF(I61="Yes","FreeAgent is Free!","Better Sign up to RBS / Natwest Business Banking!")))</f>
        <v>27</v>
      </c>
      <c r="M61" s="5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ht="15.75" customHeight="1">
      <c r="A62" s="26"/>
      <c r="B62" s="54"/>
      <c r="C62" s="63"/>
      <c r="D62" s="56"/>
      <c r="E62" t="s" s="57">
        <v>24</v>
      </c>
      <c r="F62" t="s" s="57">
        <v>24</v>
      </c>
      <c r="G62" t="s" s="57">
        <v>24</v>
      </c>
      <c r="H62" s="58">
        <f>COUNTIF(E62:G62,"No")</f>
        <v>0</v>
      </c>
      <c r="I62" t="s" s="57">
        <v>24</v>
      </c>
      <c r="J62" s="59"/>
      <c r="K62" t="s" s="60">
        <f>IF(ISBLANK(C62),"Enter name in column B",IF(H62=0,"Yes!",IF(H62=1,"Requires Investigation","Unlikely Suitable")))</f>
        <v>27</v>
      </c>
      <c r="L62" t="s" s="60">
        <f>IF(ISBLANK(C62),"Enter name in column B",IF(K62="Unlikely Suitable","Unlikely Suitable",IF(I62="Yes","FreeAgent is Free!","Better Sign up to RBS / Natwest Business Banking!")))</f>
        <v>27</v>
      </c>
      <c r="M62" s="5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ht="15.75" customHeight="1">
      <c r="A63" s="26"/>
      <c r="B63" s="54"/>
      <c r="C63" s="63"/>
      <c r="D63" s="56"/>
      <c r="E63" t="s" s="57">
        <v>24</v>
      </c>
      <c r="F63" t="s" s="57">
        <v>24</v>
      </c>
      <c r="G63" t="s" s="57">
        <v>24</v>
      </c>
      <c r="H63" s="58">
        <f>COUNTIF(E63:G63,"No")</f>
        <v>0</v>
      </c>
      <c r="I63" t="s" s="57">
        <v>24</v>
      </c>
      <c r="J63" s="59"/>
      <c r="K63" t="s" s="60">
        <f>IF(ISBLANK(C63),"Enter name in column B",IF(H63=0,"Yes!",IF(H63=1,"Requires Investigation","Unlikely Suitable")))</f>
        <v>27</v>
      </c>
      <c r="L63" t="s" s="60">
        <f>IF(ISBLANK(C63),"Enter name in column B",IF(K63="Unlikely Suitable","Unlikely Suitable",IF(I63="Yes","FreeAgent is Free!","Better Sign up to RBS / Natwest Business Banking!")))</f>
        <v>27</v>
      </c>
      <c r="M63" s="5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ht="15.75" customHeight="1">
      <c r="A64" s="26"/>
      <c r="B64" s="54"/>
      <c r="C64" s="63"/>
      <c r="D64" s="56"/>
      <c r="E64" t="s" s="57">
        <v>24</v>
      </c>
      <c r="F64" t="s" s="57">
        <v>24</v>
      </c>
      <c r="G64" t="s" s="57">
        <v>24</v>
      </c>
      <c r="H64" s="58">
        <f>COUNTIF(E64:G64,"No")</f>
        <v>0</v>
      </c>
      <c r="I64" t="s" s="57">
        <v>24</v>
      </c>
      <c r="J64" s="59"/>
      <c r="K64" t="s" s="60">
        <f>IF(ISBLANK(C64),"Enter name in column B",IF(H64=0,"Yes!",IF(H64=1,"Requires Investigation","Unlikely Suitable")))</f>
        <v>27</v>
      </c>
      <c r="L64" t="s" s="60">
        <f>IF(ISBLANK(C64),"Enter name in column B",IF(K64="Unlikely Suitable","Unlikely Suitable",IF(I64="Yes","FreeAgent is Free!","Better Sign up to RBS / Natwest Business Banking!")))</f>
        <v>27</v>
      </c>
      <c r="M64" s="5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ht="15.75" customHeight="1">
      <c r="A65" s="26"/>
      <c r="B65" s="54"/>
      <c r="C65" s="63"/>
      <c r="D65" s="56"/>
      <c r="E65" t="s" s="57">
        <v>24</v>
      </c>
      <c r="F65" t="s" s="57">
        <v>24</v>
      </c>
      <c r="G65" t="s" s="57">
        <v>24</v>
      </c>
      <c r="H65" s="58">
        <f>COUNTIF(E65:G65,"No")</f>
        <v>0</v>
      </c>
      <c r="I65" t="s" s="57">
        <v>24</v>
      </c>
      <c r="J65" s="59"/>
      <c r="K65" t="s" s="60">
        <f>IF(ISBLANK(C65),"Enter name in column B",IF(H65=0,"Yes!",IF(H65=1,"Requires Investigation","Unlikely Suitable")))</f>
        <v>27</v>
      </c>
      <c r="L65" t="s" s="60">
        <f>IF(ISBLANK(C65),"Enter name in column B",IF(K65="Unlikely Suitable","Unlikely Suitable",IF(I65="Yes","FreeAgent is Free!","Better Sign up to RBS / Natwest Business Banking!")))</f>
        <v>27</v>
      </c>
      <c r="M65" s="5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ht="15.75" customHeight="1">
      <c r="A66" s="26"/>
      <c r="B66" s="54"/>
      <c r="C66" s="63"/>
      <c r="D66" s="56"/>
      <c r="E66" t="s" s="57">
        <v>24</v>
      </c>
      <c r="F66" t="s" s="57">
        <v>24</v>
      </c>
      <c r="G66" t="s" s="57">
        <v>24</v>
      </c>
      <c r="H66" s="58">
        <f>COUNTIF(E66:G66,"No")</f>
        <v>0</v>
      </c>
      <c r="I66" t="s" s="57">
        <v>24</v>
      </c>
      <c r="J66" s="59"/>
      <c r="K66" t="s" s="60">
        <f>IF(ISBLANK(C66),"Enter name in column B",IF(H66=0,"Yes!",IF(H66=1,"Requires Investigation","Unlikely Suitable")))</f>
        <v>27</v>
      </c>
      <c r="L66" t="s" s="60">
        <f>IF(ISBLANK(C66),"Enter name in column B",IF(K66="Unlikely Suitable","Unlikely Suitable",IF(I66="Yes","FreeAgent is Free!","Better Sign up to RBS / Natwest Business Banking!")))</f>
        <v>27</v>
      </c>
      <c r="M66" s="5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ht="15.75" customHeight="1">
      <c r="A67" s="26"/>
      <c r="B67" s="54"/>
      <c r="C67" s="63"/>
      <c r="D67" s="56"/>
      <c r="E67" t="s" s="57">
        <v>24</v>
      </c>
      <c r="F67" t="s" s="57">
        <v>24</v>
      </c>
      <c r="G67" t="s" s="57">
        <v>24</v>
      </c>
      <c r="H67" s="58">
        <f>COUNTIF(E67:G67,"No")</f>
        <v>0</v>
      </c>
      <c r="I67" t="s" s="57">
        <v>24</v>
      </c>
      <c r="J67" s="59"/>
      <c r="K67" t="s" s="60">
        <f>IF(ISBLANK(C67),"Enter name in column B",IF(H67=0,"Yes!",IF(H67=1,"Requires Investigation","Unlikely Suitable")))</f>
        <v>27</v>
      </c>
      <c r="L67" t="s" s="60">
        <f>IF(ISBLANK(C67),"Enter name in column B",IF(K67="Unlikely Suitable","Unlikely Suitable",IF(I67="Yes","FreeAgent is Free!","Better Sign up to RBS / Natwest Business Banking!")))</f>
        <v>27</v>
      </c>
      <c r="M67" s="5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ht="15.75" customHeight="1">
      <c r="A68" s="26"/>
      <c r="B68" s="54"/>
      <c r="C68" s="63"/>
      <c r="D68" s="56"/>
      <c r="E68" t="s" s="57">
        <v>24</v>
      </c>
      <c r="F68" t="s" s="57">
        <v>24</v>
      </c>
      <c r="G68" t="s" s="57">
        <v>24</v>
      </c>
      <c r="H68" s="58">
        <f>COUNTIF(E68:G68,"No")</f>
        <v>0</v>
      </c>
      <c r="I68" t="s" s="57">
        <v>24</v>
      </c>
      <c r="J68" s="59"/>
      <c r="K68" t="s" s="60">
        <f>IF(ISBLANK(C68),"Enter name in column B",IF(H68=0,"Yes!",IF(H68=1,"Requires Investigation","Unlikely Suitable")))</f>
        <v>27</v>
      </c>
      <c r="L68" t="s" s="60">
        <f>IF(ISBLANK(C68),"Enter name in column B",IF(K68="Unlikely Suitable","Unlikely Suitable",IF(I68="Yes","FreeAgent is Free!","Better Sign up to RBS / Natwest Business Banking!")))</f>
        <v>27</v>
      </c>
      <c r="M68" s="5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ht="15.75" customHeight="1">
      <c r="A69" s="26"/>
      <c r="B69" s="54"/>
      <c r="C69" s="63"/>
      <c r="D69" s="56"/>
      <c r="E69" t="s" s="57">
        <v>24</v>
      </c>
      <c r="F69" t="s" s="57">
        <v>24</v>
      </c>
      <c r="G69" t="s" s="57">
        <v>24</v>
      </c>
      <c r="H69" s="58">
        <f>COUNTIF(E69:G69,"No")</f>
        <v>0</v>
      </c>
      <c r="I69" t="s" s="57">
        <v>24</v>
      </c>
      <c r="J69" s="59"/>
      <c r="K69" t="s" s="60">
        <f>IF(ISBLANK(C69),"Enter name in column B",IF(H69=0,"Yes!",IF(H69=1,"Requires Investigation","Unlikely Suitable")))</f>
        <v>27</v>
      </c>
      <c r="L69" t="s" s="60">
        <f>IF(ISBLANK(C69),"Enter name in column B",IF(K69="Unlikely Suitable","Unlikely Suitable",IF(I69="Yes","FreeAgent is Free!","Better Sign up to RBS / Natwest Business Banking!")))</f>
        <v>27</v>
      </c>
      <c r="M69" s="5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ht="15.75" customHeight="1">
      <c r="A70" s="26"/>
      <c r="B70" s="54"/>
      <c r="C70" s="63"/>
      <c r="D70" s="56"/>
      <c r="E70" t="s" s="57">
        <v>24</v>
      </c>
      <c r="F70" t="s" s="57">
        <v>24</v>
      </c>
      <c r="G70" t="s" s="57">
        <v>24</v>
      </c>
      <c r="H70" s="58">
        <f>COUNTIF(E70:G70,"No")</f>
        <v>0</v>
      </c>
      <c r="I70" t="s" s="57">
        <v>24</v>
      </c>
      <c r="J70" s="59"/>
      <c r="K70" t="s" s="60">
        <f>IF(ISBLANK(C70),"Enter name in column B",IF(H70=0,"Yes!",IF(H70=1,"Requires Investigation","Unlikely Suitable")))</f>
        <v>27</v>
      </c>
      <c r="L70" t="s" s="60">
        <f>IF(ISBLANK(C70),"Enter name in column B",IF(K70="Unlikely Suitable","Unlikely Suitable",IF(I70="Yes","FreeAgent is Free!","Better Sign up to RBS / Natwest Business Banking!")))</f>
        <v>27</v>
      </c>
      <c r="M70" s="5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ht="15.75" customHeight="1">
      <c r="A71" s="26"/>
      <c r="B71" s="54"/>
      <c r="C71" s="63"/>
      <c r="D71" s="56"/>
      <c r="E71" t="s" s="57">
        <v>24</v>
      </c>
      <c r="F71" t="s" s="57">
        <v>24</v>
      </c>
      <c r="G71" t="s" s="57">
        <v>24</v>
      </c>
      <c r="H71" s="58">
        <f>COUNTIF(E71:G71,"No")</f>
        <v>0</v>
      </c>
      <c r="I71" t="s" s="57">
        <v>24</v>
      </c>
      <c r="J71" s="59"/>
      <c r="K71" t="s" s="60">
        <f>IF(ISBLANK(C71),"Enter name in column B",IF(H71=0,"Yes!",IF(H71=1,"Requires Investigation","Unlikely Suitable")))</f>
        <v>27</v>
      </c>
      <c r="L71" t="s" s="60">
        <f>IF(ISBLANK(C71),"Enter name in column B",IF(K71="Unlikely Suitable","Unlikely Suitable",IF(I71="Yes","FreeAgent is Free!","Better Sign up to RBS / Natwest Business Banking!")))</f>
        <v>27</v>
      </c>
      <c r="M71" s="5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ht="15.75" customHeight="1">
      <c r="A72" s="26"/>
      <c r="B72" s="54"/>
      <c r="C72" s="63"/>
      <c r="D72" s="56"/>
      <c r="E72" t="s" s="57">
        <v>24</v>
      </c>
      <c r="F72" t="s" s="57">
        <v>24</v>
      </c>
      <c r="G72" t="s" s="57">
        <v>24</v>
      </c>
      <c r="H72" s="58">
        <f>COUNTIF(E72:G72,"No")</f>
        <v>0</v>
      </c>
      <c r="I72" t="s" s="57">
        <v>24</v>
      </c>
      <c r="J72" s="59"/>
      <c r="K72" t="s" s="60">
        <f>IF(ISBLANK(C72),"Enter name in column B",IF(H72=0,"Yes!",IF(H72=1,"Requires Investigation","Unlikely Suitable")))</f>
        <v>27</v>
      </c>
      <c r="L72" t="s" s="60">
        <f>IF(ISBLANK(C72),"Enter name in column B",IF(K72="Unlikely Suitable","Unlikely Suitable",IF(I72="Yes","FreeAgent is Free!","Better Sign up to RBS / Natwest Business Banking!")))</f>
        <v>27</v>
      </c>
      <c r="M72" s="5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ht="15.75" customHeight="1">
      <c r="A73" s="26"/>
      <c r="B73" s="54"/>
      <c r="C73" s="63"/>
      <c r="D73" s="56"/>
      <c r="E73" t="s" s="57">
        <v>24</v>
      </c>
      <c r="F73" t="s" s="57">
        <v>24</v>
      </c>
      <c r="G73" t="s" s="57">
        <v>24</v>
      </c>
      <c r="H73" s="58">
        <f>COUNTIF(E73:G73,"No")</f>
        <v>0</v>
      </c>
      <c r="I73" t="s" s="57">
        <v>24</v>
      </c>
      <c r="J73" s="59"/>
      <c r="K73" t="s" s="60">
        <f>IF(ISBLANK(C73),"Enter name in column B",IF(H73=0,"Yes!",IF(H73=1,"Requires Investigation","Unlikely Suitable")))</f>
        <v>27</v>
      </c>
      <c r="L73" t="s" s="60">
        <f>IF(ISBLANK(C73),"Enter name in column B",IF(K73="Unlikely Suitable","Unlikely Suitable",IF(I73="Yes","FreeAgent is Free!","Better Sign up to RBS / Natwest Business Banking!")))</f>
        <v>27</v>
      </c>
      <c r="M73" s="5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ht="15.75" customHeight="1">
      <c r="A74" s="26"/>
      <c r="B74" s="54"/>
      <c r="C74" s="63"/>
      <c r="D74" s="56"/>
      <c r="E74" t="s" s="57">
        <v>24</v>
      </c>
      <c r="F74" t="s" s="57">
        <v>24</v>
      </c>
      <c r="G74" t="s" s="57">
        <v>24</v>
      </c>
      <c r="H74" s="58">
        <f>COUNTIF(E74:G74,"No")</f>
        <v>0</v>
      </c>
      <c r="I74" t="s" s="57">
        <v>24</v>
      </c>
      <c r="J74" s="59"/>
      <c r="K74" t="s" s="60">
        <f>IF(ISBLANK(C74),"Enter name in column B",IF(H74=0,"Yes!",IF(H74=1,"Requires Investigation","Unlikely Suitable")))</f>
        <v>27</v>
      </c>
      <c r="L74" t="s" s="60">
        <f>IF(ISBLANK(C74),"Enter name in column B",IF(K74="Unlikely Suitable","Unlikely Suitable",IF(I74="Yes","FreeAgent is Free!","Better Sign up to RBS / Natwest Business Banking!")))</f>
        <v>27</v>
      </c>
      <c r="M74" s="5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ht="15.75" customHeight="1">
      <c r="A75" s="26"/>
      <c r="B75" s="54"/>
      <c r="C75" s="63"/>
      <c r="D75" s="56"/>
      <c r="E75" t="s" s="57">
        <v>24</v>
      </c>
      <c r="F75" t="s" s="57">
        <v>24</v>
      </c>
      <c r="G75" t="s" s="57">
        <v>24</v>
      </c>
      <c r="H75" s="58">
        <f>COUNTIF(E75:G75,"No")</f>
        <v>0</v>
      </c>
      <c r="I75" t="s" s="57">
        <v>24</v>
      </c>
      <c r="J75" s="59"/>
      <c r="K75" t="s" s="60">
        <f>IF(ISBLANK(C75),"Enter name in column B",IF(H75=0,"Yes!",IF(H75=1,"Requires Investigation","Unlikely Suitable")))</f>
        <v>27</v>
      </c>
      <c r="L75" t="s" s="60">
        <f>IF(ISBLANK(C75),"Enter name in column B",IF(K75="Unlikely Suitable","Unlikely Suitable",IF(I75="Yes","FreeAgent is Free!","Better Sign up to RBS / Natwest Business Banking!")))</f>
        <v>27</v>
      </c>
      <c r="M75" s="5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ht="15.75" customHeight="1">
      <c r="A76" s="26"/>
      <c r="B76" s="54"/>
      <c r="C76" s="63"/>
      <c r="D76" s="56"/>
      <c r="E76" t="s" s="57">
        <v>24</v>
      </c>
      <c r="F76" t="s" s="57">
        <v>24</v>
      </c>
      <c r="G76" t="s" s="57">
        <v>24</v>
      </c>
      <c r="H76" s="58">
        <f>COUNTIF(E76:G76,"No")</f>
        <v>0</v>
      </c>
      <c r="I76" t="s" s="57">
        <v>24</v>
      </c>
      <c r="J76" s="59"/>
      <c r="K76" t="s" s="60">
        <f>IF(ISBLANK(C76),"Enter name in column B",IF(H76=0,"Yes!",IF(H76=1,"Requires Investigation","Unlikely Suitable")))</f>
        <v>27</v>
      </c>
      <c r="L76" t="s" s="60">
        <f>IF(ISBLANK(C76),"Enter name in column B",IF(K76="Unlikely Suitable","Unlikely Suitable",IF(I76="Yes","FreeAgent is Free!","Better Sign up to RBS / Natwest Business Banking!")))</f>
        <v>27</v>
      </c>
      <c r="M76" s="5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ht="15.75" customHeight="1">
      <c r="A77" s="26"/>
      <c r="B77" s="54"/>
      <c r="C77" s="63"/>
      <c r="D77" s="56"/>
      <c r="E77" t="s" s="57">
        <v>24</v>
      </c>
      <c r="F77" t="s" s="57">
        <v>24</v>
      </c>
      <c r="G77" t="s" s="57">
        <v>24</v>
      </c>
      <c r="H77" s="58">
        <f>COUNTIF(E77:G77,"No")</f>
        <v>0</v>
      </c>
      <c r="I77" t="s" s="57">
        <v>24</v>
      </c>
      <c r="J77" s="59"/>
      <c r="K77" t="s" s="60">
        <f>IF(ISBLANK(C77),"Enter name in column B",IF(H77=0,"Yes!",IF(H77=1,"Requires Investigation","Unlikely Suitable")))</f>
        <v>27</v>
      </c>
      <c r="L77" t="s" s="60">
        <f>IF(ISBLANK(C77),"Enter name in column B",IF(K77="Unlikely Suitable","Unlikely Suitable",IF(I77="Yes","FreeAgent is Free!","Better Sign up to RBS / Natwest Business Banking!")))</f>
        <v>27</v>
      </c>
      <c r="M77" s="5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ht="15.75" customHeight="1">
      <c r="A78" s="26"/>
      <c r="B78" s="54"/>
      <c r="C78" s="63"/>
      <c r="D78" s="56"/>
      <c r="E78" t="s" s="57">
        <v>24</v>
      </c>
      <c r="F78" t="s" s="57">
        <v>24</v>
      </c>
      <c r="G78" t="s" s="57">
        <v>24</v>
      </c>
      <c r="H78" s="58">
        <f>COUNTIF(E78:G78,"No")</f>
        <v>0</v>
      </c>
      <c r="I78" t="s" s="57">
        <v>24</v>
      </c>
      <c r="J78" s="59"/>
      <c r="K78" t="s" s="60">
        <f>IF(ISBLANK(C78),"Enter name in column B",IF(H78=0,"Yes!",IF(H78=1,"Requires Investigation","Unlikely Suitable")))</f>
        <v>27</v>
      </c>
      <c r="L78" t="s" s="60">
        <f>IF(ISBLANK(C78),"Enter name in column B",IF(K78="Unlikely Suitable","Unlikely Suitable",IF(I78="Yes","FreeAgent is Free!","Better Sign up to RBS / Natwest Business Banking!")))</f>
        <v>27</v>
      </c>
      <c r="M78" s="5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ht="15.75" customHeight="1">
      <c r="A79" s="26"/>
      <c r="B79" s="54"/>
      <c r="C79" s="63"/>
      <c r="D79" s="56"/>
      <c r="E79" t="s" s="57">
        <v>24</v>
      </c>
      <c r="F79" t="s" s="57">
        <v>24</v>
      </c>
      <c r="G79" t="s" s="57">
        <v>24</v>
      </c>
      <c r="H79" s="58">
        <f>COUNTIF(E79:G79,"No")</f>
        <v>0</v>
      </c>
      <c r="I79" t="s" s="57">
        <v>24</v>
      </c>
      <c r="J79" s="59"/>
      <c r="K79" t="s" s="60">
        <f>IF(ISBLANK(C79),"Enter name in column B",IF(H79=0,"Yes!",IF(H79=1,"Requires Investigation","Unlikely Suitable")))</f>
        <v>27</v>
      </c>
      <c r="L79" t="s" s="60">
        <f>IF(ISBLANK(C79),"Enter name in column B",IF(K79="Unlikely Suitable","Unlikely Suitable",IF(I79="Yes","FreeAgent is Free!","Better Sign up to RBS / Natwest Business Banking!")))</f>
        <v>27</v>
      </c>
      <c r="M79" s="5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ht="15.75" customHeight="1">
      <c r="A80" s="26"/>
      <c r="B80" s="54"/>
      <c r="C80" s="63"/>
      <c r="D80" s="56"/>
      <c r="E80" t="s" s="57">
        <v>24</v>
      </c>
      <c r="F80" t="s" s="57">
        <v>24</v>
      </c>
      <c r="G80" t="s" s="57">
        <v>24</v>
      </c>
      <c r="H80" s="58">
        <f>COUNTIF(E80:G80,"No")</f>
        <v>0</v>
      </c>
      <c r="I80" t="s" s="57">
        <v>24</v>
      </c>
      <c r="J80" s="59"/>
      <c r="K80" t="s" s="60">
        <f>IF(ISBLANK(C80),"Enter name in column B",IF(H80=0,"Yes!",IF(H80=1,"Requires Investigation","Unlikely Suitable")))</f>
        <v>27</v>
      </c>
      <c r="L80" t="s" s="60">
        <f>IF(ISBLANK(C80),"Enter name in column B",IF(K80="Unlikely Suitable","Unlikely Suitable",IF(I80="Yes","FreeAgent is Free!","Better Sign up to RBS / Natwest Business Banking!")))</f>
        <v>27</v>
      </c>
      <c r="M80" s="5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ht="15.75" customHeight="1">
      <c r="A81" s="26"/>
      <c r="B81" s="54"/>
      <c r="C81" s="63"/>
      <c r="D81" s="56"/>
      <c r="E81" t="s" s="57">
        <v>24</v>
      </c>
      <c r="F81" t="s" s="57">
        <v>24</v>
      </c>
      <c r="G81" t="s" s="57">
        <v>24</v>
      </c>
      <c r="H81" s="58">
        <f>COUNTIF(E81:G81,"No")</f>
        <v>0</v>
      </c>
      <c r="I81" t="s" s="57">
        <v>24</v>
      </c>
      <c r="J81" s="59"/>
      <c r="K81" t="s" s="60">
        <f>IF(ISBLANK(C81),"Enter name in column B",IF(H81=0,"Yes!",IF(H81=1,"Requires Investigation","Unlikely Suitable")))</f>
        <v>27</v>
      </c>
      <c r="L81" t="s" s="60">
        <f>IF(ISBLANK(C81),"Enter name in column B",IF(K81="Unlikely Suitable","Unlikely Suitable",IF(I81="Yes","FreeAgent is Free!","Better Sign up to RBS / Natwest Business Banking!")))</f>
        <v>27</v>
      </c>
      <c r="M81" s="5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ht="15.75" customHeight="1">
      <c r="A82" s="26"/>
      <c r="B82" s="54"/>
      <c r="C82" s="63"/>
      <c r="D82" s="56"/>
      <c r="E82" t="s" s="57">
        <v>24</v>
      </c>
      <c r="F82" t="s" s="57">
        <v>24</v>
      </c>
      <c r="G82" t="s" s="57">
        <v>24</v>
      </c>
      <c r="H82" s="58">
        <f>COUNTIF(E82:G82,"No")</f>
        <v>0</v>
      </c>
      <c r="I82" t="s" s="57">
        <v>24</v>
      </c>
      <c r="J82" s="59"/>
      <c r="K82" t="s" s="60">
        <f>IF(ISBLANK(C82),"Enter name in column B",IF(H82=0,"Yes!",IF(H82=1,"Requires Investigation","Unlikely Suitable")))</f>
        <v>27</v>
      </c>
      <c r="L82" t="s" s="60">
        <f>IF(ISBLANK(C82),"Enter name in column B",IF(K82="Unlikely Suitable","Unlikely Suitable",IF(I82="Yes","FreeAgent is Free!","Better Sign up to RBS / Natwest Business Banking!")))</f>
        <v>27</v>
      </c>
      <c r="M82" s="5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ht="15.75" customHeight="1">
      <c r="A83" s="26"/>
      <c r="B83" s="54"/>
      <c r="C83" s="63"/>
      <c r="D83" s="56"/>
      <c r="E83" t="s" s="57">
        <v>24</v>
      </c>
      <c r="F83" t="s" s="57">
        <v>24</v>
      </c>
      <c r="G83" t="s" s="57">
        <v>24</v>
      </c>
      <c r="H83" s="58">
        <f>COUNTIF(E83:G83,"No")</f>
        <v>0</v>
      </c>
      <c r="I83" t="s" s="57">
        <v>24</v>
      </c>
      <c r="J83" s="59"/>
      <c r="K83" t="s" s="60">
        <f>IF(ISBLANK(C83),"Enter name in column B",IF(H83=0,"Yes!",IF(H83=1,"Requires Investigation","Unlikely Suitable")))</f>
        <v>27</v>
      </c>
      <c r="L83" t="s" s="60">
        <f>IF(ISBLANK(C83),"Enter name in column B",IF(K83="Unlikely Suitable","Unlikely Suitable",IF(I83="Yes","FreeAgent is Free!","Better Sign up to RBS / Natwest Business Banking!")))</f>
        <v>27</v>
      </c>
      <c r="M83" s="5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ht="15.75" customHeight="1">
      <c r="A84" s="26"/>
      <c r="B84" s="54"/>
      <c r="C84" s="63"/>
      <c r="D84" s="56"/>
      <c r="E84" t="s" s="57">
        <v>24</v>
      </c>
      <c r="F84" t="s" s="57">
        <v>24</v>
      </c>
      <c r="G84" t="s" s="57">
        <v>24</v>
      </c>
      <c r="H84" s="58">
        <f>COUNTIF(E84:G84,"No")</f>
        <v>0</v>
      </c>
      <c r="I84" t="s" s="57">
        <v>24</v>
      </c>
      <c r="J84" s="59"/>
      <c r="K84" t="s" s="60">
        <f>IF(ISBLANK(C84),"Enter name in column B",IF(H84=0,"Yes!",IF(H84=1,"Requires Investigation","Unlikely Suitable")))</f>
        <v>27</v>
      </c>
      <c r="L84" t="s" s="60">
        <f>IF(ISBLANK(C84),"Enter name in column B",IF(K84="Unlikely Suitable","Unlikely Suitable",IF(I84="Yes","FreeAgent is Free!","Better Sign up to RBS / Natwest Business Banking!")))</f>
        <v>27</v>
      </c>
      <c r="M84" s="5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ht="15.75" customHeight="1">
      <c r="A85" s="26"/>
      <c r="B85" s="54"/>
      <c r="C85" s="63"/>
      <c r="D85" s="56"/>
      <c r="E85" t="s" s="57">
        <v>24</v>
      </c>
      <c r="F85" t="s" s="57">
        <v>24</v>
      </c>
      <c r="G85" t="s" s="57">
        <v>24</v>
      </c>
      <c r="H85" s="58">
        <f>COUNTIF(E85:G85,"No")</f>
        <v>0</v>
      </c>
      <c r="I85" t="s" s="57">
        <v>24</v>
      </c>
      <c r="J85" s="59"/>
      <c r="K85" t="s" s="60">
        <f>IF(ISBLANK(C85),"Enter name in column B",IF(H85=0,"Yes!",IF(H85=1,"Requires Investigation","Unlikely Suitable")))</f>
        <v>27</v>
      </c>
      <c r="L85" t="s" s="60">
        <f>IF(ISBLANK(C85),"Enter name in column B",IF(K85="Unlikely Suitable","Unlikely Suitable",IF(I85="Yes","FreeAgent is Free!","Better Sign up to RBS / Natwest Business Banking!")))</f>
        <v>27</v>
      </c>
      <c r="M85" s="5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ht="15.75" customHeight="1">
      <c r="A86" s="26"/>
      <c r="B86" s="54"/>
      <c r="C86" s="63"/>
      <c r="D86" s="56"/>
      <c r="E86" t="s" s="57">
        <v>24</v>
      </c>
      <c r="F86" t="s" s="57">
        <v>24</v>
      </c>
      <c r="G86" t="s" s="57">
        <v>24</v>
      </c>
      <c r="H86" s="58">
        <f>COUNTIF(E86:G86,"No")</f>
        <v>0</v>
      </c>
      <c r="I86" t="s" s="57">
        <v>24</v>
      </c>
      <c r="J86" s="59"/>
      <c r="K86" t="s" s="60">
        <f>IF(ISBLANK(C86),"Enter name in column B",IF(H86=0,"Yes!",IF(H86=1,"Requires Investigation","Unlikely Suitable")))</f>
        <v>27</v>
      </c>
      <c r="L86" t="s" s="60">
        <f>IF(ISBLANK(C86),"Enter name in column B",IF(K86="Unlikely Suitable","Unlikely Suitable",IF(I86="Yes","FreeAgent is Free!","Better Sign up to RBS / Natwest Business Banking!")))</f>
        <v>27</v>
      </c>
      <c r="M86" s="5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ht="15.75" customHeight="1">
      <c r="A87" s="26"/>
      <c r="B87" s="54"/>
      <c r="C87" s="63"/>
      <c r="D87" s="56"/>
      <c r="E87" t="s" s="57">
        <v>24</v>
      </c>
      <c r="F87" t="s" s="57">
        <v>24</v>
      </c>
      <c r="G87" t="s" s="57">
        <v>24</v>
      </c>
      <c r="H87" s="58">
        <f>COUNTIF(E87:G87,"No")</f>
        <v>0</v>
      </c>
      <c r="I87" t="s" s="57">
        <v>24</v>
      </c>
      <c r="J87" s="59"/>
      <c r="K87" t="s" s="60">
        <f>IF(ISBLANK(C87),"Enter name in column B",IF(H87=0,"Yes!",IF(H87=1,"Requires Investigation","Unlikely Suitable")))</f>
        <v>27</v>
      </c>
      <c r="L87" t="s" s="60">
        <f>IF(ISBLANK(C87),"Enter name in column B",IF(K87="Unlikely Suitable","Unlikely Suitable",IF(I87="Yes","FreeAgent is Free!","Better Sign up to RBS / Natwest Business Banking!")))</f>
        <v>27</v>
      </c>
      <c r="M87" s="5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ht="15.75" customHeight="1">
      <c r="A88" s="26"/>
      <c r="B88" s="54"/>
      <c r="C88" s="63"/>
      <c r="D88" s="56"/>
      <c r="E88" t="s" s="57">
        <v>24</v>
      </c>
      <c r="F88" t="s" s="57">
        <v>24</v>
      </c>
      <c r="G88" t="s" s="57">
        <v>24</v>
      </c>
      <c r="H88" s="58">
        <f>COUNTIF(E88:G88,"No")</f>
        <v>0</v>
      </c>
      <c r="I88" t="s" s="57">
        <v>24</v>
      </c>
      <c r="J88" s="59"/>
      <c r="K88" t="s" s="60">
        <f>IF(ISBLANK(C88),"Enter name in column B",IF(H88=0,"Yes!",IF(H88=1,"Requires Investigation","Unlikely Suitable")))</f>
        <v>27</v>
      </c>
      <c r="L88" t="s" s="60">
        <f>IF(ISBLANK(C88),"Enter name in column B",IF(K88="Unlikely Suitable","Unlikely Suitable",IF(I88="Yes","FreeAgent is Free!","Better Sign up to RBS / Natwest Business Banking!")))</f>
        <v>27</v>
      </c>
      <c r="M88" s="5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ht="15.75" customHeight="1">
      <c r="A89" s="26"/>
      <c r="B89" s="54"/>
      <c r="C89" s="63"/>
      <c r="D89" s="56"/>
      <c r="E89" t="s" s="57">
        <v>24</v>
      </c>
      <c r="F89" t="s" s="57">
        <v>24</v>
      </c>
      <c r="G89" t="s" s="57">
        <v>24</v>
      </c>
      <c r="H89" s="58">
        <f>COUNTIF(E89:G89,"No")</f>
        <v>0</v>
      </c>
      <c r="I89" t="s" s="57">
        <v>24</v>
      </c>
      <c r="J89" s="59"/>
      <c r="K89" t="s" s="60">
        <f>IF(ISBLANK(C89),"Enter name in column B",IF(H89=0,"Yes!",IF(H89=1,"Requires Investigation","Unlikely Suitable")))</f>
        <v>27</v>
      </c>
      <c r="L89" t="s" s="60">
        <f>IF(ISBLANK(C89),"Enter name in column B",IF(K89="Unlikely Suitable","Unlikely Suitable",IF(I89="Yes","FreeAgent is Free!","Better Sign up to RBS / Natwest Business Banking!")))</f>
        <v>27</v>
      </c>
      <c r="M89" s="5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ht="15.75" customHeight="1">
      <c r="A90" s="26"/>
      <c r="B90" s="54"/>
      <c r="C90" s="63"/>
      <c r="D90" s="56"/>
      <c r="E90" t="s" s="57">
        <v>24</v>
      </c>
      <c r="F90" t="s" s="57">
        <v>24</v>
      </c>
      <c r="G90" t="s" s="57">
        <v>24</v>
      </c>
      <c r="H90" s="58">
        <f>COUNTIF(E90:G90,"No")</f>
        <v>0</v>
      </c>
      <c r="I90" t="s" s="57">
        <v>24</v>
      </c>
      <c r="J90" s="59"/>
      <c r="K90" t="s" s="60">
        <f>IF(ISBLANK(C90),"Enter name in column B",IF(H90=0,"Yes!",IF(H90=1,"Requires Investigation","Unlikely Suitable")))</f>
        <v>27</v>
      </c>
      <c r="L90" t="s" s="60">
        <f>IF(ISBLANK(C90),"Enter name in column B",IF(K90="Unlikely Suitable","Unlikely Suitable",IF(I90="Yes","FreeAgent is Free!","Better Sign up to RBS / Natwest Business Banking!")))</f>
        <v>27</v>
      </c>
      <c r="M90" s="5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ht="15.75" customHeight="1">
      <c r="A91" s="26"/>
      <c r="B91" s="54"/>
      <c r="C91" s="63"/>
      <c r="D91" s="56"/>
      <c r="E91" t="s" s="57">
        <v>24</v>
      </c>
      <c r="F91" t="s" s="57">
        <v>24</v>
      </c>
      <c r="G91" t="s" s="57">
        <v>24</v>
      </c>
      <c r="H91" s="58">
        <f>COUNTIF(E91:G91,"No")</f>
        <v>0</v>
      </c>
      <c r="I91" t="s" s="57">
        <v>24</v>
      </c>
      <c r="J91" s="59"/>
      <c r="K91" t="s" s="60">
        <f>IF(ISBLANK(C91),"Enter name in column B",IF(H91=0,"Yes!",IF(H91=1,"Requires Investigation","Unlikely Suitable")))</f>
        <v>27</v>
      </c>
      <c r="L91" t="s" s="60">
        <f>IF(ISBLANK(C91),"Enter name in column B",IF(K91="Unlikely Suitable","Unlikely Suitable",IF(I91="Yes","FreeAgent is Free!","Better Sign up to RBS / Natwest Business Banking!")))</f>
        <v>27</v>
      </c>
      <c r="M91" s="5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ht="15.75" customHeight="1">
      <c r="A92" s="26"/>
      <c r="B92" s="54"/>
      <c r="C92" s="63"/>
      <c r="D92" s="56"/>
      <c r="E92" t="s" s="57">
        <v>24</v>
      </c>
      <c r="F92" t="s" s="57">
        <v>24</v>
      </c>
      <c r="G92" t="s" s="57">
        <v>24</v>
      </c>
      <c r="H92" s="58">
        <f>COUNTIF(E92:G92,"No")</f>
        <v>0</v>
      </c>
      <c r="I92" t="s" s="57">
        <v>24</v>
      </c>
      <c r="J92" s="59"/>
      <c r="K92" t="s" s="60">
        <f>IF(ISBLANK(C92),"Enter name in column B",IF(H92=0,"Yes!",IF(H92=1,"Requires Investigation","Unlikely Suitable")))</f>
        <v>27</v>
      </c>
      <c r="L92" t="s" s="60">
        <f>IF(ISBLANK(C92),"Enter name in column B",IF(K92="Unlikely Suitable","Unlikely Suitable",IF(I92="Yes","FreeAgent is Free!","Better Sign up to RBS / Natwest Business Banking!")))</f>
        <v>27</v>
      </c>
      <c r="M92" s="5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ht="15.75" customHeight="1">
      <c r="A93" s="26"/>
      <c r="B93" s="54"/>
      <c r="C93" s="63"/>
      <c r="D93" s="56"/>
      <c r="E93" t="s" s="57">
        <v>24</v>
      </c>
      <c r="F93" t="s" s="57">
        <v>24</v>
      </c>
      <c r="G93" t="s" s="57">
        <v>24</v>
      </c>
      <c r="H93" s="58">
        <f>COUNTIF(E93:G93,"No")</f>
        <v>0</v>
      </c>
      <c r="I93" t="s" s="57">
        <v>24</v>
      </c>
      <c r="J93" s="59"/>
      <c r="K93" t="s" s="60">
        <f>IF(ISBLANK(C93),"Enter name in column B",IF(H93=0,"Yes!",IF(H93=1,"Requires Investigation","Unlikely Suitable")))</f>
        <v>27</v>
      </c>
      <c r="L93" t="s" s="60">
        <f>IF(ISBLANK(C93),"Enter name in column B",IF(K93="Unlikely Suitable","Unlikely Suitable",IF(I93="Yes","FreeAgent is Free!","Better Sign up to RBS / Natwest Business Banking!")))</f>
        <v>27</v>
      </c>
      <c r="M93" s="5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ht="15.75" customHeight="1">
      <c r="A94" s="26"/>
      <c r="B94" s="54"/>
      <c r="C94" s="63"/>
      <c r="D94" s="56"/>
      <c r="E94" t="s" s="57">
        <v>24</v>
      </c>
      <c r="F94" t="s" s="57">
        <v>24</v>
      </c>
      <c r="G94" t="s" s="57">
        <v>24</v>
      </c>
      <c r="H94" s="58">
        <f>COUNTIF(E94:G94,"No")</f>
        <v>0</v>
      </c>
      <c r="I94" t="s" s="57">
        <v>24</v>
      </c>
      <c r="J94" s="59"/>
      <c r="K94" t="s" s="60">
        <f>IF(ISBLANK(C94),"Enter name in column B",IF(H94=0,"Yes!",IF(H94=1,"Requires Investigation","Unlikely Suitable")))</f>
        <v>27</v>
      </c>
      <c r="L94" t="s" s="60">
        <f>IF(ISBLANK(C94),"Enter name in column B",IF(K94="Unlikely Suitable","Unlikely Suitable",IF(I94="Yes","FreeAgent is Free!","Better Sign up to RBS / Natwest Business Banking!")))</f>
        <v>27</v>
      </c>
      <c r="M94" s="5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ht="15.75" customHeight="1">
      <c r="A95" s="26"/>
      <c r="B95" s="54"/>
      <c r="C95" s="63"/>
      <c r="D95" s="56"/>
      <c r="E95" t="s" s="57">
        <v>24</v>
      </c>
      <c r="F95" t="s" s="57">
        <v>24</v>
      </c>
      <c r="G95" t="s" s="57">
        <v>24</v>
      </c>
      <c r="H95" s="58">
        <f>COUNTIF(E95:G95,"No")</f>
        <v>0</v>
      </c>
      <c r="I95" t="s" s="57">
        <v>24</v>
      </c>
      <c r="J95" s="59"/>
      <c r="K95" t="s" s="60">
        <f>IF(ISBLANK(C95),"Enter name in column B",IF(H95=0,"Yes!",IF(H95=1,"Requires Investigation","Unlikely Suitable")))</f>
        <v>27</v>
      </c>
      <c r="L95" t="s" s="60">
        <f>IF(ISBLANK(C95),"Enter name in column B",IF(K95="Unlikely Suitable","Unlikely Suitable",IF(I95="Yes","FreeAgent is Free!","Better Sign up to RBS / Natwest Business Banking!")))</f>
        <v>27</v>
      </c>
      <c r="M95" s="5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ht="15.75" customHeight="1">
      <c r="A96" s="26"/>
      <c r="B96" s="54"/>
      <c r="C96" s="63"/>
      <c r="D96" s="56"/>
      <c r="E96" t="s" s="57">
        <v>24</v>
      </c>
      <c r="F96" t="s" s="57">
        <v>24</v>
      </c>
      <c r="G96" t="s" s="57">
        <v>24</v>
      </c>
      <c r="H96" s="58">
        <f>COUNTIF(E96:G96,"No")</f>
        <v>0</v>
      </c>
      <c r="I96" t="s" s="57">
        <v>24</v>
      </c>
      <c r="J96" s="59"/>
      <c r="K96" t="s" s="60">
        <f>IF(ISBLANK(C96),"Enter name in column B",IF(H96=0,"Yes!",IF(H96=1,"Requires Investigation","Unlikely Suitable")))</f>
        <v>27</v>
      </c>
      <c r="L96" t="s" s="60">
        <f>IF(ISBLANK(C96),"Enter name in column B",IF(K96="Unlikely Suitable","Unlikely Suitable",IF(I96="Yes","FreeAgent is Free!","Better Sign up to RBS / Natwest Business Banking!")))</f>
        <v>27</v>
      </c>
      <c r="M96" s="5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ht="15.75" customHeight="1">
      <c r="A97" s="26"/>
      <c r="B97" s="54"/>
      <c r="C97" s="63"/>
      <c r="D97" s="56"/>
      <c r="E97" t="s" s="57">
        <v>24</v>
      </c>
      <c r="F97" t="s" s="57">
        <v>24</v>
      </c>
      <c r="G97" t="s" s="57">
        <v>24</v>
      </c>
      <c r="H97" s="58">
        <f>COUNTIF(E97:G97,"No")</f>
        <v>0</v>
      </c>
      <c r="I97" t="s" s="57">
        <v>24</v>
      </c>
      <c r="J97" s="59"/>
      <c r="K97" t="s" s="60">
        <f>IF(ISBLANK(C97),"Enter name in column B",IF(H97=0,"Yes!",IF(H97=1,"Requires Investigation","Unlikely Suitable")))</f>
        <v>27</v>
      </c>
      <c r="L97" t="s" s="60">
        <f>IF(ISBLANK(C97),"Enter name in column B",IF(K97="Unlikely Suitable","Unlikely Suitable",IF(I97="Yes","FreeAgent is Free!","Better Sign up to RBS / Natwest Business Banking!")))</f>
        <v>27</v>
      </c>
      <c r="M97" s="5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ht="15.75" customHeight="1">
      <c r="A98" s="26"/>
      <c r="B98" s="54"/>
      <c r="C98" s="63"/>
      <c r="D98" s="56"/>
      <c r="E98" t="s" s="57">
        <v>24</v>
      </c>
      <c r="F98" t="s" s="57">
        <v>24</v>
      </c>
      <c r="G98" t="s" s="57">
        <v>24</v>
      </c>
      <c r="H98" s="58">
        <f>COUNTIF(E98:G98,"No")</f>
        <v>0</v>
      </c>
      <c r="I98" t="s" s="57">
        <v>24</v>
      </c>
      <c r="J98" s="59"/>
      <c r="K98" t="s" s="60">
        <f>IF(ISBLANK(C98),"Enter name in column B",IF(H98=0,"Yes!",IF(H98=1,"Requires Investigation","Unlikely Suitable")))</f>
        <v>27</v>
      </c>
      <c r="L98" t="s" s="60">
        <f>IF(ISBLANK(C98),"Enter name in column B",IF(K98="Unlikely Suitable","Unlikely Suitable",IF(I98="Yes","FreeAgent is Free!","Better Sign up to RBS / Natwest Business Banking!")))</f>
        <v>27</v>
      </c>
      <c r="M98" s="5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ht="15.75" customHeight="1">
      <c r="A99" s="26"/>
      <c r="B99" s="54"/>
      <c r="C99" s="63"/>
      <c r="D99" s="56"/>
      <c r="E99" t="s" s="57">
        <v>24</v>
      </c>
      <c r="F99" t="s" s="57">
        <v>24</v>
      </c>
      <c r="G99" t="s" s="57">
        <v>24</v>
      </c>
      <c r="H99" s="58">
        <f>COUNTIF(E99:G99,"No")</f>
        <v>0</v>
      </c>
      <c r="I99" t="s" s="57">
        <v>24</v>
      </c>
      <c r="J99" s="59"/>
      <c r="K99" t="s" s="60">
        <f>IF(ISBLANK(C99),"Enter name in column B",IF(H99=0,"Yes!",IF(H99=1,"Requires Investigation","Unlikely Suitable")))</f>
        <v>27</v>
      </c>
      <c r="L99" t="s" s="60">
        <f>IF(ISBLANK(C99),"Enter name in column B",IF(K99="Unlikely Suitable","Unlikely Suitable",IF(I99="Yes","FreeAgent is Free!","Better Sign up to RBS / Natwest Business Banking!")))</f>
        <v>27</v>
      </c>
      <c r="M99" s="5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ht="15.75" customHeight="1">
      <c r="A100" s="26"/>
      <c r="B100" s="54"/>
      <c r="C100" s="63"/>
      <c r="D100" s="56"/>
      <c r="E100" t="s" s="57">
        <v>24</v>
      </c>
      <c r="F100" t="s" s="57">
        <v>24</v>
      </c>
      <c r="G100" t="s" s="57">
        <v>24</v>
      </c>
      <c r="H100" s="58">
        <f>COUNTIF(E100:G100,"No")</f>
        <v>0</v>
      </c>
      <c r="I100" t="s" s="57">
        <v>24</v>
      </c>
      <c r="J100" s="59"/>
      <c r="K100" t="s" s="60">
        <f>IF(ISBLANK(C100),"Enter name in column B",IF(H100=0,"Yes!",IF(H100=1,"Requires Investigation","Unlikely Suitable")))</f>
        <v>27</v>
      </c>
      <c r="L100" t="s" s="60">
        <f>IF(ISBLANK(C100),"Enter name in column B",IF(K100="Unlikely Suitable","Unlikely Suitable",IF(I100="Yes","FreeAgent is Free!","Better Sign up to RBS / Natwest Business Banking!")))</f>
        <v>27</v>
      </c>
      <c r="M100" s="5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ht="15.75" customHeight="1">
      <c r="A101" s="26"/>
      <c r="B101" s="54"/>
      <c r="C101" s="63"/>
      <c r="D101" s="56"/>
      <c r="E101" t="s" s="57">
        <v>24</v>
      </c>
      <c r="F101" t="s" s="57">
        <v>24</v>
      </c>
      <c r="G101" t="s" s="57">
        <v>24</v>
      </c>
      <c r="H101" s="58">
        <f>COUNTIF(E101:G101,"No")</f>
        <v>0</v>
      </c>
      <c r="I101" t="s" s="57">
        <v>24</v>
      </c>
      <c r="J101" s="59"/>
      <c r="K101" t="s" s="60">
        <f>IF(ISBLANK(C101),"Enter name in column B",IF(H101=0,"Yes!",IF(H101=1,"Requires Investigation","Unlikely Suitable")))</f>
        <v>27</v>
      </c>
      <c r="L101" t="s" s="60">
        <f>IF(ISBLANK(C101),"Enter name in column B",IF(K101="Unlikely Suitable","Unlikely Suitable",IF(I101="Yes","FreeAgent is Free!","Better Sign up to RBS / Natwest Business Banking!")))</f>
        <v>27</v>
      </c>
      <c r="M101" s="5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ht="15.75" customHeight="1">
      <c r="A102" s="26"/>
      <c r="B102" s="54"/>
      <c r="C102" s="63"/>
      <c r="D102" s="56"/>
      <c r="E102" t="s" s="57">
        <v>24</v>
      </c>
      <c r="F102" t="s" s="57">
        <v>24</v>
      </c>
      <c r="G102" t="s" s="57">
        <v>24</v>
      </c>
      <c r="H102" s="58">
        <f>COUNTIF(E102:G102,"No")</f>
        <v>0</v>
      </c>
      <c r="I102" t="s" s="57">
        <v>24</v>
      </c>
      <c r="J102" s="59"/>
      <c r="K102" t="s" s="60">
        <f>IF(ISBLANK(C102),"Enter name in column B",IF(H102=0,"Yes!",IF(H102=1,"Requires Investigation","Unlikely Suitable")))</f>
        <v>27</v>
      </c>
      <c r="L102" t="s" s="60">
        <f>IF(ISBLANK(C102),"Enter name in column B",IF(K102="Unlikely Suitable","Unlikely Suitable",IF(I102="Yes","FreeAgent is Free!","Better Sign up to RBS / Natwest Business Banking!")))</f>
        <v>27</v>
      </c>
      <c r="M102" s="5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ht="15.75" customHeight="1">
      <c r="A103" s="26"/>
      <c r="B103" s="54"/>
      <c r="C103" s="63"/>
      <c r="D103" s="56"/>
      <c r="E103" t="s" s="57">
        <v>24</v>
      </c>
      <c r="F103" t="s" s="57">
        <v>24</v>
      </c>
      <c r="G103" t="s" s="57">
        <v>24</v>
      </c>
      <c r="H103" s="58">
        <f>COUNTIF(E103:G103,"No")</f>
        <v>0</v>
      </c>
      <c r="I103" t="s" s="57">
        <v>24</v>
      </c>
      <c r="J103" s="59"/>
      <c r="K103" t="s" s="60">
        <f>IF(ISBLANK(C103),"Enter name in column B",IF(H103=0,"Yes!",IF(H103=1,"Requires Investigation","Unlikely Suitable")))</f>
        <v>27</v>
      </c>
      <c r="L103" t="s" s="60">
        <f>IF(ISBLANK(C103),"Enter name in column B",IF(K103="Unlikely Suitable","Unlikely Suitable",IF(I103="Yes","FreeAgent is Free!","Better Sign up to RBS / Natwest Business Banking!")))</f>
        <v>27</v>
      </c>
      <c r="M103" s="5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ht="15.75" customHeight="1">
      <c r="A104" s="26"/>
      <c r="B104" s="54"/>
      <c r="C104" s="63"/>
      <c r="D104" s="56"/>
      <c r="E104" t="s" s="57">
        <v>24</v>
      </c>
      <c r="F104" t="s" s="57">
        <v>24</v>
      </c>
      <c r="G104" t="s" s="57">
        <v>24</v>
      </c>
      <c r="H104" s="58">
        <f>COUNTIF(E104:G104,"No")</f>
        <v>0</v>
      </c>
      <c r="I104" t="s" s="57">
        <v>24</v>
      </c>
      <c r="J104" s="59"/>
      <c r="K104" t="s" s="60">
        <f>IF(ISBLANK(C104),"Enter name in column B",IF(H104=0,"Yes!",IF(H104=1,"Requires Investigation","Unlikely Suitable")))</f>
        <v>27</v>
      </c>
      <c r="L104" t="s" s="60">
        <f>IF(ISBLANK(C104),"Enter name in column B",IF(K104="Unlikely Suitable","Unlikely Suitable",IF(I104="Yes","FreeAgent is Free!","Better Sign up to RBS / Natwest Business Banking!")))</f>
        <v>27</v>
      </c>
      <c r="M104" s="5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ht="15.75" customHeight="1">
      <c r="A105" s="26"/>
      <c r="B105" s="54"/>
      <c r="C105" s="63"/>
      <c r="D105" s="56"/>
      <c r="E105" t="s" s="57">
        <v>24</v>
      </c>
      <c r="F105" t="s" s="57">
        <v>24</v>
      </c>
      <c r="G105" t="s" s="57">
        <v>24</v>
      </c>
      <c r="H105" s="58">
        <f>COUNTIF(E105:G105,"No")</f>
        <v>0</v>
      </c>
      <c r="I105" t="s" s="57">
        <v>24</v>
      </c>
      <c r="J105" s="59"/>
      <c r="K105" t="s" s="60">
        <f>IF(ISBLANK(C105),"Enter name in column B",IF(H105=0,"Yes!",IF(H105=1,"Requires Investigation","Unlikely Suitable")))</f>
        <v>27</v>
      </c>
      <c r="L105" t="s" s="60">
        <f>IF(ISBLANK(C105),"Enter name in column B",IF(K105="Unlikely Suitable","Unlikely Suitable",IF(I105="Yes","FreeAgent is Free!","Better Sign up to RBS / Natwest Business Banking!")))</f>
        <v>27</v>
      </c>
      <c r="M105" s="5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ht="15.75" customHeight="1">
      <c r="A106" s="26"/>
      <c r="B106" s="54"/>
      <c r="C106" s="63"/>
      <c r="D106" s="56"/>
      <c r="E106" t="s" s="57">
        <v>24</v>
      </c>
      <c r="F106" t="s" s="57">
        <v>24</v>
      </c>
      <c r="G106" t="s" s="57">
        <v>24</v>
      </c>
      <c r="H106" s="58">
        <f>COUNTIF(E106:G106,"No")</f>
        <v>0</v>
      </c>
      <c r="I106" t="s" s="57">
        <v>24</v>
      </c>
      <c r="J106" s="59"/>
      <c r="K106" t="s" s="60">
        <f>IF(ISBLANK(C106),"Enter name in column B",IF(H106=0,"Yes!",IF(H106=1,"Requires Investigation","Unlikely Suitable")))</f>
        <v>27</v>
      </c>
      <c r="L106" t="s" s="60">
        <f>IF(ISBLANK(C106),"Enter name in column B",IF(K106="Unlikely Suitable","Unlikely Suitable",IF(I106="Yes","FreeAgent is Free!","Better Sign up to RBS / Natwest Business Banking!")))</f>
        <v>27</v>
      </c>
      <c r="M106" s="5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ht="15.75" customHeight="1">
      <c r="A107" s="26"/>
      <c r="B107" s="54"/>
      <c r="C107" s="63"/>
      <c r="D107" s="56"/>
      <c r="E107" t="s" s="57">
        <v>24</v>
      </c>
      <c r="F107" t="s" s="57">
        <v>24</v>
      </c>
      <c r="G107" t="s" s="57">
        <v>24</v>
      </c>
      <c r="H107" s="58">
        <f>COUNTIF(E107:G107,"No")</f>
        <v>0</v>
      </c>
      <c r="I107" t="s" s="57">
        <v>24</v>
      </c>
      <c r="J107" s="59"/>
      <c r="K107" t="s" s="60">
        <f>IF(ISBLANK(C107),"Enter name in column B",IF(H107=0,"Yes!",IF(H107=1,"Requires Investigation","Unlikely Suitable")))</f>
        <v>27</v>
      </c>
      <c r="L107" t="s" s="60">
        <f>IF(ISBLANK(C107),"Enter name in column B",IF(K107="Unlikely Suitable","Unlikely Suitable",IF(I107="Yes","FreeAgent is Free!","Better Sign up to RBS / Natwest Business Banking!")))</f>
        <v>27</v>
      </c>
      <c r="M107" s="5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ht="15.75" customHeight="1">
      <c r="A108" s="26"/>
      <c r="B108" s="54"/>
      <c r="C108" s="63"/>
      <c r="D108" s="56"/>
      <c r="E108" t="s" s="57">
        <v>24</v>
      </c>
      <c r="F108" t="s" s="57">
        <v>24</v>
      </c>
      <c r="G108" t="s" s="57">
        <v>24</v>
      </c>
      <c r="H108" s="58">
        <f>COUNTIF(E108:G108,"No")</f>
        <v>0</v>
      </c>
      <c r="I108" t="s" s="57">
        <v>24</v>
      </c>
      <c r="J108" s="59"/>
      <c r="K108" t="s" s="60">
        <f>IF(ISBLANK(C108),"Enter name in column B",IF(H108=0,"Yes!",IF(H108=1,"Requires Investigation","Unlikely Suitable")))</f>
        <v>27</v>
      </c>
      <c r="L108" t="s" s="60">
        <f>IF(ISBLANK(C108),"Enter name in column B",IF(K108="Unlikely Suitable","Unlikely Suitable",IF(I108="Yes","FreeAgent is Free!","Better Sign up to RBS / Natwest Business Banking!")))</f>
        <v>27</v>
      </c>
      <c r="M108" s="5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ht="15.75" customHeight="1">
      <c r="A109" s="26"/>
      <c r="B109" s="54"/>
      <c r="C109" s="63"/>
      <c r="D109" s="56"/>
      <c r="E109" t="s" s="57">
        <v>24</v>
      </c>
      <c r="F109" t="s" s="57">
        <v>24</v>
      </c>
      <c r="G109" t="s" s="57">
        <v>24</v>
      </c>
      <c r="H109" s="58">
        <f>COUNTIF(E109:G109,"No")</f>
        <v>0</v>
      </c>
      <c r="I109" t="s" s="57">
        <v>24</v>
      </c>
      <c r="J109" s="59"/>
      <c r="K109" t="s" s="60">
        <f>IF(ISBLANK(C109),"Enter name in column B",IF(H109=0,"Yes!",IF(H109=1,"Requires Investigation","Unlikely Suitable")))</f>
        <v>27</v>
      </c>
      <c r="L109" t="s" s="60">
        <f>IF(ISBLANK(C109),"Enter name in column B",IF(K109="Unlikely Suitable","Unlikely Suitable",IF(I109="Yes","FreeAgent is Free!","Better Sign up to RBS / Natwest Business Banking!")))</f>
        <v>27</v>
      </c>
      <c r="M109" s="5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ht="15.75" customHeight="1">
      <c r="A110" s="26"/>
      <c r="B110" s="54"/>
      <c r="C110" s="63"/>
      <c r="D110" s="56"/>
      <c r="E110" t="s" s="57">
        <v>24</v>
      </c>
      <c r="F110" t="s" s="57">
        <v>24</v>
      </c>
      <c r="G110" t="s" s="57">
        <v>24</v>
      </c>
      <c r="H110" s="58">
        <f>COUNTIF(E110:G110,"No")</f>
        <v>0</v>
      </c>
      <c r="I110" t="s" s="57">
        <v>24</v>
      </c>
      <c r="J110" s="59"/>
      <c r="K110" t="s" s="60">
        <f>IF(ISBLANK(C110),"Enter name in column B",IF(H110=0,"Yes!",IF(H110=1,"Requires Investigation","Unlikely Suitable")))</f>
        <v>27</v>
      </c>
      <c r="L110" t="s" s="60">
        <f>IF(ISBLANK(C110),"Enter name in column B",IF(K110="Unlikely Suitable","Unlikely Suitable",IF(I110="Yes","FreeAgent is Free!","Better Sign up to RBS / Natwest Business Banking!")))</f>
        <v>27</v>
      </c>
      <c r="M110" s="5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ht="15.75" customHeight="1">
      <c r="A111" s="26"/>
      <c r="B111" s="54"/>
      <c r="C111" s="63"/>
      <c r="D111" s="56"/>
      <c r="E111" t="s" s="57">
        <v>24</v>
      </c>
      <c r="F111" t="s" s="57">
        <v>24</v>
      </c>
      <c r="G111" t="s" s="57">
        <v>24</v>
      </c>
      <c r="H111" s="58">
        <f>COUNTIF(E111:G111,"No")</f>
        <v>0</v>
      </c>
      <c r="I111" t="s" s="57">
        <v>24</v>
      </c>
      <c r="J111" s="59"/>
      <c r="K111" t="s" s="60">
        <f>IF(ISBLANK(C111),"Enter name in column B",IF(H111=0,"Yes!",IF(H111=1,"Requires Investigation","Unlikely Suitable")))</f>
        <v>27</v>
      </c>
      <c r="L111" t="s" s="60">
        <f>IF(ISBLANK(C111),"Enter name in column B",IF(K111="Unlikely Suitable","Unlikely Suitable",IF(I111="Yes","FreeAgent is Free!","Better Sign up to RBS / Natwest Business Banking!")))</f>
        <v>27</v>
      </c>
      <c r="M111" s="5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ht="15.75" customHeight="1">
      <c r="A112" s="26"/>
      <c r="B112" s="54"/>
      <c r="C112" s="63"/>
      <c r="D112" s="56"/>
      <c r="E112" t="s" s="57">
        <v>24</v>
      </c>
      <c r="F112" t="s" s="57">
        <v>24</v>
      </c>
      <c r="G112" t="s" s="57">
        <v>24</v>
      </c>
      <c r="H112" s="58">
        <f>COUNTIF(E112:G112,"No")</f>
        <v>0</v>
      </c>
      <c r="I112" t="s" s="57">
        <v>24</v>
      </c>
      <c r="J112" s="59"/>
      <c r="K112" t="s" s="60">
        <f>IF(ISBLANK(C112),"Enter name in column B",IF(H112=0,"Yes!",IF(H112=1,"Requires Investigation","Unlikely Suitable")))</f>
        <v>27</v>
      </c>
      <c r="L112" t="s" s="60">
        <f>IF(ISBLANK(C112),"Enter name in column B",IF(K112="Unlikely Suitable","Unlikely Suitable",IF(I112="Yes","FreeAgent is Free!","Better Sign up to RBS / Natwest Business Banking!")))</f>
        <v>27</v>
      </c>
      <c r="M112" s="5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ht="15.75" customHeight="1">
      <c r="A113" s="26"/>
      <c r="B113" s="54"/>
      <c r="C113" s="63"/>
      <c r="D113" s="56"/>
      <c r="E113" t="s" s="57">
        <v>24</v>
      </c>
      <c r="F113" t="s" s="57">
        <v>24</v>
      </c>
      <c r="G113" t="s" s="57">
        <v>24</v>
      </c>
      <c r="H113" s="58">
        <f>COUNTIF(E113:G113,"No")</f>
        <v>0</v>
      </c>
      <c r="I113" t="s" s="57">
        <v>24</v>
      </c>
      <c r="J113" s="59"/>
      <c r="K113" t="s" s="60">
        <f>IF(ISBLANK(C113),"Enter name in column B",IF(H113=0,"Yes!",IF(H113=1,"Requires Investigation","Unlikely Suitable")))</f>
        <v>27</v>
      </c>
      <c r="L113" t="s" s="60">
        <f>IF(ISBLANK(C113),"Enter name in column B",IF(K113="Unlikely Suitable","Unlikely Suitable",IF(I113="Yes","FreeAgent is Free!","Better Sign up to RBS / Natwest Business Banking!")))</f>
        <v>27</v>
      </c>
      <c r="M113" s="5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ht="15.75" customHeight="1">
      <c r="A114" s="26"/>
      <c r="B114" s="54"/>
      <c r="C114" s="63"/>
      <c r="D114" s="56"/>
      <c r="E114" t="s" s="57">
        <v>24</v>
      </c>
      <c r="F114" t="s" s="57">
        <v>24</v>
      </c>
      <c r="G114" t="s" s="57">
        <v>24</v>
      </c>
      <c r="H114" s="58">
        <f>COUNTIF(E114:G114,"No")</f>
        <v>0</v>
      </c>
      <c r="I114" t="s" s="57">
        <v>24</v>
      </c>
      <c r="J114" s="59"/>
      <c r="K114" t="s" s="60">
        <f>IF(ISBLANK(C114),"Enter name in column B",IF(H114=0,"Yes!",IF(H114=1,"Requires Investigation","Unlikely Suitable")))</f>
        <v>27</v>
      </c>
      <c r="L114" t="s" s="60">
        <f>IF(ISBLANK(C114),"Enter name in column B",IF(K114="Unlikely Suitable","Unlikely Suitable",IF(I114="Yes","FreeAgent is Free!","Better Sign up to RBS / Natwest Business Banking!")))</f>
        <v>27</v>
      </c>
      <c r="M114" s="5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ht="15.75" customHeight="1">
      <c r="A115" s="26"/>
      <c r="B115" s="54"/>
      <c r="C115" s="63"/>
      <c r="D115" s="56"/>
      <c r="E115" t="s" s="57">
        <v>24</v>
      </c>
      <c r="F115" t="s" s="57">
        <v>24</v>
      </c>
      <c r="G115" t="s" s="57">
        <v>24</v>
      </c>
      <c r="H115" s="58">
        <f>COUNTIF(E115:G115,"No")</f>
        <v>0</v>
      </c>
      <c r="I115" t="s" s="57">
        <v>24</v>
      </c>
      <c r="J115" s="59"/>
      <c r="K115" t="s" s="60">
        <f>IF(ISBLANK(C115),"Enter name in column B",IF(H115=0,"Yes!",IF(H115=1,"Requires Investigation","Unlikely Suitable")))</f>
        <v>27</v>
      </c>
      <c r="L115" t="s" s="60">
        <f>IF(ISBLANK(C115),"Enter name in column B",IF(K115="Unlikely Suitable","Unlikely Suitable",IF(I115="Yes","FreeAgent is Free!","Better Sign up to RBS / Natwest Business Banking!")))</f>
        <v>27</v>
      </c>
      <c r="M115" s="5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ht="15.75" customHeight="1">
      <c r="A116" s="26"/>
      <c r="B116" s="54"/>
      <c r="C116" s="63"/>
      <c r="D116" s="56"/>
      <c r="E116" t="s" s="57">
        <v>24</v>
      </c>
      <c r="F116" t="s" s="57">
        <v>24</v>
      </c>
      <c r="G116" t="s" s="57">
        <v>24</v>
      </c>
      <c r="H116" s="58">
        <f>COUNTIF(E116:G116,"No")</f>
        <v>0</v>
      </c>
      <c r="I116" t="s" s="57">
        <v>24</v>
      </c>
      <c r="J116" s="59"/>
      <c r="K116" t="s" s="60">
        <f>IF(ISBLANK(C116),"Enter name in column B",IF(H116=0,"Yes!",IF(H116=1,"Requires Investigation","Unlikely Suitable")))</f>
        <v>27</v>
      </c>
      <c r="L116" t="s" s="60">
        <f>IF(ISBLANK(C116),"Enter name in column B",IF(K116="Unlikely Suitable","Unlikely Suitable",IF(I116="Yes","FreeAgent is Free!","Better Sign up to RBS / Natwest Business Banking!")))</f>
        <v>27</v>
      </c>
      <c r="M116" s="5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ht="15.75" customHeight="1">
      <c r="A117" s="26"/>
      <c r="B117" s="54"/>
      <c r="C117" s="63"/>
      <c r="D117" s="56"/>
      <c r="E117" t="s" s="57">
        <v>24</v>
      </c>
      <c r="F117" t="s" s="57">
        <v>24</v>
      </c>
      <c r="G117" t="s" s="57">
        <v>24</v>
      </c>
      <c r="H117" s="58">
        <f>COUNTIF(E117:G117,"No")</f>
        <v>0</v>
      </c>
      <c r="I117" t="s" s="57">
        <v>24</v>
      </c>
      <c r="J117" s="59"/>
      <c r="K117" t="s" s="60">
        <f>IF(ISBLANK(C117),"Enter name in column B",IF(H117=0,"Yes!",IF(H117=1,"Requires Investigation","Unlikely Suitable")))</f>
        <v>27</v>
      </c>
      <c r="L117" t="s" s="60">
        <f>IF(ISBLANK(C117),"Enter name in column B",IF(K117="Unlikely Suitable","Unlikely Suitable",IF(I117="Yes","FreeAgent is Free!","Better Sign up to RBS / Natwest Business Banking!")))</f>
        <v>27</v>
      </c>
      <c r="M117" s="5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ht="15.75" customHeight="1">
      <c r="A118" s="26"/>
      <c r="B118" s="54"/>
      <c r="C118" s="63"/>
      <c r="D118" s="56"/>
      <c r="E118" t="s" s="57">
        <v>24</v>
      </c>
      <c r="F118" t="s" s="57">
        <v>24</v>
      </c>
      <c r="G118" t="s" s="57">
        <v>24</v>
      </c>
      <c r="H118" s="58">
        <f>COUNTIF(E118:G118,"No")</f>
        <v>0</v>
      </c>
      <c r="I118" t="s" s="57">
        <v>24</v>
      </c>
      <c r="J118" s="59"/>
      <c r="K118" t="s" s="60">
        <f>IF(ISBLANK(C118),"Enter name in column B",IF(H118=0,"Yes!",IF(H118=1,"Requires Investigation","Unlikely Suitable")))</f>
        <v>27</v>
      </c>
      <c r="L118" t="s" s="60">
        <f>IF(ISBLANK(C118),"Enter name in column B",IF(K118="Unlikely Suitable","Unlikely Suitable",IF(I118="Yes","FreeAgent is Free!","Better Sign up to RBS / Natwest Business Banking!")))</f>
        <v>27</v>
      </c>
      <c r="M118" s="5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ht="15.75" customHeight="1">
      <c r="A119" s="26"/>
      <c r="B119" s="54"/>
      <c r="C119" s="63"/>
      <c r="D119" s="56"/>
      <c r="E119" t="s" s="57">
        <v>24</v>
      </c>
      <c r="F119" t="s" s="57">
        <v>24</v>
      </c>
      <c r="G119" t="s" s="57">
        <v>24</v>
      </c>
      <c r="H119" s="58">
        <f>COUNTIF(E119:G119,"No")</f>
        <v>0</v>
      </c>
      <c r="I119" t="s" s="57">
        <v>24</v>
      </c>
      <c r="J119" s="59"/>
      <c r="K119" t="s" s="60">
        <f>IF(ISBLANK(C119),"Enter name in column B",IF(H119=0,"Yes!",IF(H119=1,"Requires Investigation","Unlikely Suitable")))</f>
        <v>27</v>
      </c>
      <c r="L119" t="s" s="60">
        <f>IF(ISBLANK(C119),"Enter name in column B",IF(K119="Unlikely Suitable","Unlikely Suitable",IF(I119="Yes","FreeAgent is Free!","Better Sign up to RBS / Natwest Business Banking!")))</f>
        <v>27</v>
      </c>
      <c r="M119" s="5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ht="15.75" customHeight="1">
      <c r="A120" s="26"/>
      <c r="B120" s="54"/>
      <c r="C120" s="63"/>
      <c r="D120" s="56"/>
      <c r="E120" t="s" s="57">
        <v>24</v>
      </c>
      <c r="F120" t="s" s="57">
        <v>24</v>
      </c>
      <c r="G120" t="s" s="57">
        <v>24</v>
      </c>
      <c r="H120" s="58">
        <f>COUNTIF(E120:G120,"No")</f>
        <v>0</v>
      </c>
      <c r="I120" t="s" s="57">
        <v>24</v>
      </c>
      <c r="J120" s="59"/>
      <c r="K120" t="s" s="60">
        <f>IF(ISBLANK(C120),"Enter name in column B",IF(H120=0,"Yes!",IF(H120=1,"Requires Investigation","Unlikely Suitable")))</f>
        <v>27</v>
      </c>
      <c r="L120" t="s" s="60">
        <f>IF(ISBLANK(C120),"Enter name in column B",IF(K120="Unlikely Suitable","Unlikely Suitable",IF(I120="Yes","FreeAgent is Free!","Better Sign up to RBS / Natwest Business Banking!")))</f>
        <v>27</v>
      </c>
      <c r="M120" s="5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ht="15.75" customHeight="1">
      <c r="A121" s="26"/>
      <c r="B121" s="54"/>
      <c r="C121" s="63"/>
      <c r="D121" s="56"/>
      <c r="E121" t="s" s="57">
        <v>24</v>
      </c>
      <c r="F121" t="s" s="57">
        <v>24</v>
      </c>
      <c r="G121" t="s" s="57">
        <v>24</v>
      </c>
      <c r="H121" s="58">
        <f>COUNTIF(E121:G121,"No")</f>
        <v>0</v>
      </c>
      <c r="I121" t="s" s="57">
        <v>24</v>
      </c>
      <c r="J121" s="59"/>
      <c r="K121" t="s" s="60">
        <f>IF(ISBLANK(C121),"Enter name in column B",IF(H121=0,"Yes!",IF(H121=1,"Requires Investigation","Unlikely Suitable")))</f>
        <v>27</v>
      </c>
      <c r="L121" t="s" s="60">
        <f>IF(ISBLANK(C121),"Enter name in column B",IF(K121="Unlikely Suitable","Unlikely Suitable",IF(I121="Yes","FreeAgent is Free!","Better Sign up to RBS / Natwest Business Banking!")))</f>
        <v>27</v>
      </c>
      <c r="M121" s="5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ht="15.75" customHeight="1">
      <c r="A122" s="26"/>
      <c r="B122" s="54"/>
      <c r="C122" s="63"/>
      <c r="D122" s="56"/>
      <c r="E122" t="s" s="57">
        <v>24</v>
      </c>
      <c r="F122" t="s" s="57">
        <v>24</v>
      </c>
      <c r="G122" t="s" s="57">
        <v>24</v>
      </c>
      <c r="H122" s="58">
        <f>COUNTIF(E122:G122,"No")</f>
        <v>0</v>
      </c>
      <c r="I122" t="s" s="57">
        <v>24</v>
      </c>
      <c r="J122" s="59"/>
      <c r="K122" t="s" s="60">
        <f>IF(ISBLANK(C122),"Enter name in column B",IF(H122=0,"Yes!",IF(H122=1,"Requires Investigation","Unlikely Suitable")))</f>
        <v>27</v>
      </c>
      <c r="L122" t="s" s="60">
        <f>IF(ISBLANK(C122),"Enter name in column B",IF(K122="Unlikely Suitable","Unlikely Suitable",IF(I122="Yes","FreeAgent is Free!","Better Sign up to RBS / Natwest Business Banking!")))</f>
        <v>27</v>
      </c>
      <c r="M122" s="5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ht="15.75" customHeight="1">
      <c r="A123" s="26"/>
      <c r="B123" s="54"/>
      <c r="C123" s="63"/>
      <c r="D123" s="56"/>
      <c r="E123" t="s" s="57">
        <v>24</v>
      </c>
      <c r="F123" t="s" s="57">
        <v>24</v>
      </c>
      <c r="G123" t="s" s="57">
        <v>24</v>
      </c>
      <c r="H123" s="58">
        <f>COUNTIF(E123:G123,"No")</f>
        <v>0</v>
      </c>
      <c r="I123" t="s" s="57">
        <v>24</v>
      </c>
      <c r="J123" s="59"/>
      <c r="K123" t="s" s="60">
        <f>IF(ISBLANK(C123),"Enter name in column B",IF(H123=0,"Yes!",IF(H123=1,"Requires Investigation","Unlikely Suitable")))</f>
        <v>27</v>
      </c>
      <c r="L123" t="s" s="60">
        <f>IF(ISBLANK(C123),"Enter name in column B",IF(K123="Unlikely Suitable","Unlikely Suitable",IF(I123="Yes","FreeAgent is Free!","Better Sign up to RBS / Natwest Business Banking!")))</f>
        <v>27</v>
      </c>
      <c r="M123" s="5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ht="15.75" customHeight="1">
      <c r="A124" s="26"/>
      <c r="B124" s="54"/>
      <c r="C124" s="63"/>
      <c r="D124" s="56"/>
      <c r="E124" t="s" s="57">
        <v>24</v>
      </c>
      <c r="F124" t="s" s="57">
        <v>24</v>
      </c>
      <c r="G124" t="s" s="57">
        <v>24</v>
      </c>
      <c r="H124" s="58">
        <f>COUNTIF(E124:G124,"No")</f>
        <v>0</v>
      </c>
      <c r="I124" t="s" s="57">
        <v>24</v>
      </c>
      <c r="J124" s="59"/>
      <c r="K124" t="s" s="60">
        <f>IF(ISBLANK(C124),"Enter name in column B",IF(H124=0,"Yes!",IF(H124=1,"Requires Investigation","Unlikely Suitable")))</f>
        <v>27</v>
      </c>
      <c r="L124" t="s" s="60">
        <f>IF(ISBLANK(C124),"Enter name in column B",IF(K124="Unlikely Suitable","Unlikely Suitable",IF(I124="Yes","FreeAgent is Free!","Better Sign up to RBS / Natwest Business Banking!")))</f>
        <v>27</v>
      </c>
      <c r="M124" s="5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ht="15.75" customHeight="1">
      <c r="A125" s="26"/>
      <c r="B125" s="54"/>
      <c r="C125" s="63"/>
      <c r="D125" s="56"/>
      <c r="E125" t="s" s="57">
        <v>24</v>
      </c>
      <c r="F125" t="s" s="57">
        <v>24</v>
      </c>
      <c r="G125" t="s" s="57">
        <v>24</v>
      </c>
      <c r="H125" s="58">
        <f>COUNTIF(E125:G125,"No")</f>
        <v>0</v>
      </c>
      <c r="I125" t="s" s="57">
        <v>24</v>
      </c>
      <c r="J125" s="59"/>
      <c r="K125" t="s" s="60">
        <f>IF(ISBLANK(C125),"Enter name in column B",IF(H125=0,"Yes!",IF(H125=1,"Requires Investigation","Unlikely Suitable")))</f>
        <v>27</v>
      </c>
      <c r="L125" t="s" s="60">
        <f>IF(ISBLANK(C125),"Enter name in column B",IF(K125="Unlikely Suitable","Unlikely Suitable",IF(I125="Yes","FreeAgent is Free!","Better Sign up to RBS / Natwest Business Banking!")))</f>
        <v>27</v>
      </c>
      <c r="M125" s="5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ht="15.75" customHeight="1">
      <c r="A126" s="26"/>
      <c r="B126" s="54"/>
      <c r="C126" s="63"/>
      <c r="D126" s="56"/>
      <c r="E126" t="s" s="57">
        <v>24</v>
      </c>
      <c r="F126" t="s" s="57">
        <v>24</v>
      </c>
      <c r="G126" t="s" s="57">
        <v>24</v>
      </c>
      <c r="H126" s="58">
        <f>COUNTIF(E126:G126,"No")</f>
        <v>0</v>
      </c>
      <c r="I126" t="s" s="57">
        <v>24</v>
      </c>
      <c r="J126" s="59"/>
      <c r="K126" t="s" s="60">
        <f>IF(ISBLANK(C126),"Enter name in column B",IF(H126=0,"Yes!",IF(H126=1,"Requires Investigation","Unlikely Suitable")))</f>
        <v>27</v>
      </c>
      <c r="L126" t="s" s="60">
        <f>IF(ISBLANK(C126),"Enter name in column B",IF(K126="Unlikely Suitable","Unlikely Suitable",IF(I126="Yes","FreeAgent is Free!","Better Sign up to RBS / Natwest Business Banking!")))</f>
        <v>27</v>
      </c>
      <c r="M126" s="5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ht="15.75" customHeight="1">
      <c r="A127" s="26"/>
      <c r="B127" s="54"/>
      <c r="C127" s="63"/>
      <c r="D127" s="56"/>
      <c r="E127" t="s" s="57">
        <v>24</v>
      </c>
      <c r="F127" t="s" s="57">
        <v>24</v>
      </c>
      <c r="G127" t="s" s="57">
        <v>24</v>
      </c>
      <c r="H127" s="58">
        <f>COUNTIF(E127:G127,"No")</f>
        <v>0</v>
      </c>
      <c r="I127" t="s" s="57">
        <v>24</v>
      </c>
      <c r="J127" s="59"/>
      <c r="K127" t="s" s="60">
        <f>IF(ISBLANK(C127),"Enter name in column B",IF(H127=0,"Yes!",IF(H127=1,"Requires Investigation","Unlikely Suitable")))</f>
        <v>27</v>
      </c>
      <c r="L127" t="s" s="60">
        <f>IF(ISBLANK(C127),"Enter name in column B",IF(K127="Unlikely Suitable","Unlikely Suitable",IF(I127="Yes","FreeAgent is Free!","Better Sign up to RBS / Natwest Business Banking!")))</f>
        <v>27</v>
      </c>
      <c r="M127" s="5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ht="15.75" customHeight="1">
      <c r="A128" s="26"/>
      <c r="B128" s="54"/>
      <c r="C128" s="63"/>
      <c r="D128" s="56"/>
      <c r="E128" t="s" s="57">
        <v>24</v>
      </c>
      <c r="F128" t="s" s="57">
        <v>24</v>
      </c>
      <c r="G128" t="s" s="57">
        <v>24</v>
      </c>
      <c r="H128" s="58">
        <f>COUNTIF(E128:G128,"No")</f>
        <v>0</v>
      </c>
      <c r="I128" t="s" s="57">
        <v>24</v>
      </c>
      <c r="J128" s="59"/>
      <c r="K128" t="s" s="60">
        <f>IF(ISBLANK(C128),"Enter name in column B",IF(H128=0,"Yes!",IF(H128=1,"Requires Investigation","Unlikely Suitable")))</f>
        <v>27</v>
      </c>
      <c r="L128" t="s" s="60">
        <f>IF(ISBLANK(C128),"Enter name in column B",IF(K128="Unlikely Suitable","Unlikely Suitable",IF(I128="Yes","FreeAgent is Free!","Better Sign up to RBS / Natwest Business Banking!")))</f>
        <v>27</v>
      </c>
      <c r="M128" s="5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ht="15.75" customHeight="1">
      <c r="A129" s="26"/>
      <c r="B129" s="54"/>
      <c r="C129" s="63"/>
      <c r="D129" s="56"/>
      <c r="E129" t="s" s="57">
        <v>24</v>
      </c>
      <c r="F129" t="s" s="57">
        <v>24</v>
      </c>
      <c r="G129" t="s" s="57">
        <v>24</v>
      </c>
      <c r="H129" s="58">
        <f>COUNTIF(E129:G129,"No")</f>
        <v>0</v>
      </c>
      <c r="I129" t="s" s="57">
        <v>24</v>
      </c>
      <c r="J129" s="59"/>
      <c r="K129" t="s" s="60">
        <f>IF(ISBLANK(C129),"Enter name in column B",IF(H129=0,"Yes!",IF(H129=1,"Requires Investigation","Unlikely Suitable")))</f>
        <v>27</v>
      </c>
      <c r="L129" t="s" s="60">
        <f>IF(ISBLANK(C129),"Enter name in column B",IF(K129="Unlikely Suitable","Unlikely Suitable",IF(I129="Yes","FreeAgent is Free!","Better Sign up to RBS / Natwest Business Banking!")))</f>
        <v>27</v>
      </c>
      <c r="M129" s="5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ht="15.75" customHeight="1">
      <c r="A130" s="26"/>
      <c r="B130" s="54"/>
      <c r="C130" s="63"/>
      <c r="D130" s="56"/>
      <c r="E130" t="s" s="57">
        <v>24</v>
      </c>
      <c r="F130" t="s" s="57">
        <v>24</v>
      </c>
      <c r="G130" t="s" s="57">
        <v>24</v>
      </c>
      <c r="H130" s="58">
        <f>COUNTIF(E130:G130,"No")</f>
        <v>0</v>
      </c>
      <c r="I130" t="s" s="57">
        <v>24</v>
      </c>
      <c r="J130" s="59"/>
      <c r="K130" t="s" s="60">
        <f>IF(ISBLANK(C130),"Enter name in column B",IF(H130=0,"Yes!",IF(H130=1,"Requires Investigation","Unlikely Suitable")))</f>
        <v>27</v>
      </c>
      <c r="L130" t="s" s="60">
        <f>IF(ISBLANK(C130),"Enter name in column B",IF(K130="Unlikely Suitable","Unlikely Suitable",IF(I130="Yes","FreeAgent is Free!","Better Sign up to RBS / Natwest Business Banking!")))</f>
        <v>27</v>
      </c>
      <c r="M130" s="5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ht="15.75" customHeight="1">
      <c r="A131" s="26"/>
      <c r="B131" s="54"/>
      <c r="C131" s="63"/>
      <c r="D131" s="56"/>
      <c r="E131" t="s" s="57">
        <v>24</v>
      </c>
      <c r="F131" t="s" s="57">
        <v>24</v>
      </c>
      <c r="G131" t="s" s="57">
        <v>24</v>
      </c>
      <c r="H131" s="58">
        <f>COUNTIF(E131:G131,"No")</f>
        <v>0</v>
      </c>
      <c r="I131" t="s" s="57">
        <v>24</v>
      </c>
      <c r="J131" s="59"/>
      <c r="K131" t="s" s="60">
        <f>IF(ISBLANK(C131),"Enter name in column B",IF(H131=0,"Yes!",IF(H131=1,"Requires Investigation","Unlikely Suitable")))</f>
        <v>27</v>
      </c>
      <c r="L131" t="s" s="60">
        <f>IF(ISBLANK(C131),"Enter name in column B",IF(K131="Unlikely Suitable","Unlikely Suitable",IF(I131="Yes","FreeAgent is Free!","Better Sign up to RBS / Natwest Business Banking!")))</f>
        <v>27</v>
      </c>
      <c r="M131" s="5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ht="15.75" customHeight="1">
      <c r="A132" s="26"/>
      <c r="B132" s="54"/>
      <c r="C132" s="63"/>
      <c r="D132" s="56"/>
      <c r="E132" t="s" s="57">
        <v>24</v>
      </c>
      <c r="F132" t="s" s="57">
        <v>24</v>
      </c>
      <c r="G132" t="s" s="57">
        <v>24</v>
      </c>
      <c r="H132" s="58">
        <f>COUNTIF(E132:G132,"No")</f>
        <v>0</v>
      </c>
      <c r="I132" t="s" s="57">
        <v>24</v>
      </c>
      <c r="J132" s="59"/>
      <c r="K132" t="s" s="60">
        <f>IF(ISBLANK(C132),"Enter name in column B",IF(H132=0,"Yes!",IF(H132=1,"Requires Investigation","Unlikely Suitable")))</f>
        <v>27</v>
      </c>
      <c r="L132" t="s" s="60">
        <f>IF(ISBLANK(C132),"Enter name in column B",IF(K132="Unlikely Suitable","Unlikely Suitable",IF(I132="Yes","FreeAgent is Free!","Better Sign up to RBS / Natwest Business Banking!")))</f>
        <v>27</v>
      </c>
      <c r="M132" s="5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ht="15.75" customHeight="1">
      <c r="A133" s="26"/>
      <c r="B133" s="54"/>
      <c r="C133" s="63"/>
      <c r="D133" s="56"/>
      <c r="E133" t="s" s="57">
        <v>24</v>
      </c>
      <c r="F133" t="s" s="57">
        <v>24</v>
      </c>
      <c r="G133" t="s" s="57">
        <v>24</v>
      </c>
      <c r="H133" s="58">
        <f>COUNTIF(E133:G133,"No")</f>
        <v>0</v>
      </c>
      <c r="I133" t="s" s="57">
        <v>24</v>
      </c>
      <c r="J133" s="59"/>
      <c r="K133" t="s" s="60">
        <f>IF(ISBLANK(C133),"Enter name in column B",IF(H133=0,"Yes!",IF(H133=1,"Requires Investigation","Unlikely Suitable")))</f>
        <v>27</v>
      </c>
      <c r="L133" t="s" s="60">
        <f>IF(ISBLANK(C133),"Enter name in column B",IF(K133="Unlikely Suitable","Unlikely Suitable",IF(I133="Yes","FreeAgent is Free!","Better Sign up to RBS / Natwest Business Banking!")))</f>
        <v>27</v>
      </c>
      <c r="M133" s="5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ht="15.75" customHeight="1">
      <c r="A134" s="26"/>
      <c r="B134" s="54"/>
      <c r="C134" s="63"/>
      <c r="D134" s="56"/>
      <c r="E134" t="s" s="57">
        <v>24</v>
      </c>
      <c r="F134" t="s" s="57">
        <v>24</v>
      </c>
      <c r="G134" t="s" s="57">
        <v>24</v>
      </c>
      <c r="H134" s="58">
        <f>COUNTIF(E134:G134,"No")</f>
        <v>0</v>
      </c>
      <c r="I134" t="s" s="57">
        <v>24</v>
      </c>
      <c r="J134" s="59"/>
      <c r="K134" t="s" s="60">
        <f>IF(ISBLANK(C134),"Enter name in column B",IF(H134=0,"Yes!",IF(H134=1,"Requires Investigation","Unlikely Suitable")))</f>
        <v>27</v>
      </c>
      <c r="L134" t="s" s="60">
        <f>IF(ISBLANK(C134),"Enter name in column B",IF(K134="Unlikely Suitable","Unlikely Suitable",IF(I134="Yes","FreeAgent is Free!","Better Sign up to RBS / Natwest Business Banking!")))</f>
        <v>27</v>
      </c>
      <c r="M134" s="5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ht="15.75" customHeight="1">
      <c r="A135" s="26"/>
      <c r="B135" s="54"/>
      <c r="C135" s="63"/>
      <c r="D135" s="56"/>
      <c r="E135" t="s" s="57">
        <v>24</v>
      </c>
      <c r="F135" t="s" s="57">
        <v>24</v>
      </c>
      <c r="G135" t="s" s="57">
        <v>24</v>
      </c>
      <c r="H135" s="58">
        <f>COUNTIF(E135:G135,"No")</f>
        <v>0</v>
      </c>
      <c r="I135" t="s" s="57">
        <v>24</v>
      </c>
      <c r="J135" s="59"/>
      <c r="K135" t="s" s="60">
        <f>IF(ISBLANK(C135),"Enter name in column B",IF(H135=0,"Yes!",IF(H135=1,"Requires Investigation","Unlikely Suitable")))</f>
        <v>27</v>
      </c>
      <c r="L135" t="s" s="60">
        <f>IF(ISBLANK(C135),"Enter name in column B",IF(K135="Unlikely Suitable","Unlikely Suitable",IF(I135="Yes","FreeAgent is Free!","Better Sign up to RBS / Natwest Business Banking!")))</f>
        <v>27</v>
      </c>
      <c r="M135" s="5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ht="15.75" customHeight="1">
      <c r="A136" s="26"/>
      <c r="B136" s="54"/>
      <c r="C136" s="63"/>
      <c r="D136" s="56"/>
      <c r="E136" t="s" s="57">
        <v>24</v>
      </c>
      <c r="F136" t="s" s="57">
        <v>24</v>
      </c>
      <c r="G136" t="s" s="57">
        <v>24</v>
      </c>
      <c r="H136" s="58">
        <f>COUNTIF(E136:G136,"No")</f>
        <v>0</v>
      </c>
      <c r="I136" t="s" s="57">
        <v>24</v>
      </c>
      <c r="J136" s="59"/>
      <c r="K136" t="s" s="60">
        <f>IF(ISBLANK(C136),"Enter name in column B",IF(H136=0,"Yes!",IF(H136=1,"Requires Investigation","Unlikely Suitable")))</f>
        <v>27</v>
      </c>
      <c r="L136" t="s" s="60">
        <f>IF(ISBLANK(C136),"Enter name in column B",IF(K136="Unlikely Suitable","Unlikely Suitable",IF(I136="Yes","FreeAgent is Free!","Better Sign up to RBS / Natwest Business Banking!")))</f>
        <v>27</v>
      </c>
      <c r="M136" s="5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ht="15.75" customHeight="1">
      <c r="A137" s="26"/>
      <c r="B137" s="54"/>
      <c r="C137" s="63"/>
      <c r="D137" s="56"/>
      <c r="E137" t="s" s="57">
        <v>24</v>
      </c>
      <c r="F137" t="s" s="57">
        <v>24</v>
      </c>
      <c r="G137" t="s" s="57">
        <v>24</v>
      </c>
      <c r="H137" s="58">
        <f>COUNTIF(E137:G137,"No")</f>
        <v>0</v>
      </c>
      <c r="I137" t="s" s="57">
        <v>24</v>
      </c>
      <c r="J137" s="59"/>
      <c r="K137" t="s" s="60">
        <f>IF(ISBLANK(C137),"Enter name in column B",IF(H137=0,"Yes!",IF(H137=1,"Requires Investigation","Unlikely Suitable")))</f>
        <v>27</v>
      </c>
      <c r="L137" t="s" s="60">
        <f>IF(ISBLANK(C137),"Enter name in column B",IF(K137="Unlikely Suitable","Unlikely Suitable",IF(I137="Yes","FreeAgent is Free!","Better Sign up to RBS / Natwest Business Banking!")))</f>
        <v>27</v>
      </c>
      <c r="M137" s="5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ht="15.75" customHeight="1">
      <c r="A138" s="26"/>
      <c r="B138" s="54"/>
      <c r="C138" s="63"/>
      <c r="D138" s="56"/>
      <c r="E138" t="s" s="57">
        <v>24</v>
      </c>
      <c r="F138" t="s" s="57">
        <v>24</v>
      </c>
      <c r="G138" t="s" s="57">
        <v>24</v>
      </c>
      <c r="H138" s="58">
        <f>COUNTIF(E138:G138,"No")</f>
        <v>0</v>
      </c>
      <c r="I138" t="s" s="57">
        <v>24</v>
      </c>
      <c r="J138" s="59"/>
      <c r="K138" t="s" s="60">
        <f>IF(ISBLANK(C138),"Enter name in column B",IF(H138=0,"Yes!",IF(H138=1,"Requires Investigation","Unlikely Suitable")))</f>
        <v>27</v>
      </c>
      <c r="L138" t="s" s="60">
        <f>IF(ISBLANK(C138),"Enter name in column B",IF(K138="Unlikely Suitable","Unlikely Suitable",IF(I138="Yes","FreeAgent is Free!","Better Sign up to RBS / Natwest Business Banking!")))</f>
        <v>27</v>
      </c>
      <c r="M138" s="5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ht="15.75" customHeight="1">
      <c r="A139" s="26"/>
      <c r="B139" s="54"/>
      <c r="C139" s="63"/>
      <c r="D139" s="56"/>
      <c r="E139" t="s" s="57">
        <v>24</v>
      </c>
      <c r="F139" t="s" s="57">
        <v>24</v>
      </c>
      <c r="G139" t="s" s="57">
        <v>24</v>
      </c>
      <c r="H139" s="58">
        <f>COUNTIF(E139:G139,"No")</f>
        <v>0</v>
      </c>
      <c r="I139" t="s" s="57">
        <v>24</v>
      </c>
      <c r="J139" s="59"/>
      <c r="K139" t="s" s="60">
        <f>IF(ISBLANK(C139),"Enter name in column B",IF(H139=0,"Yes!",IF(H139=1,"Requires Investigation","Unlikely Suitable")))</f>
        <v>27</v>
      </c>
      <c r="L139" t="s" s="60">
        <f>IF(ISBLANK(C139),"Enter name in column B",IF(K139="Unlikely Suitable","Unlikely Suitable",IF(I139="Yes","FreeAgent is Free!","Better Sign up to RBS / Natwest Business Banking!")))</f>
        <v>27</v>
      </c>
      <c r="M139" s="5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ht="15.75" customHeight="1">
      <c r="A140" s="26"/>
      <c r="B140" s="54"/>
      <c r="C140" s="63"/>
      <c r="D140" s="56"/>
      <c r="E140" t="s" s="57">
        <v>24</v>
      </c>
      <c r="F140" t="s" s="57">
        <v>24</v>
      </c>
      <c r="G140" t="s" s="57">
        <v>24</v>
      </c>
      <c r="H140" s="58">
        <f>COUNTIF(E140:G140,"No")</f>
        <v>0</v>
      </c>
      <c r="I140" t="s" s="57">
        <v>24</v>
      </c>
      <c r="J140" s="59"/>
      <c r="K140" t="s" s="60">
        <f>IF(ISBLANK(C140),"Enter name in column B",IF(H140=0,"Yes!",IF(H140=1,"Requires Investigation","Unlikely Suitable")))</f>
        <v>27</v>
      </c>
      <c r="L140" t="s" s="60">
        <f>IF(ISBLANK(C140),"Enter name in column B",IF(K140="Unlikely Suitable","Unlikely Suitable",IF(I140="Yes","FreeAgent is Free!","Better Sign up to RBS / Natwest Business Banking!")))</f>
        <v>27</v>
      </c>
      <c r="M140" s="5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ht="15.75" customHeight="1">
      <c r="A141" s="26"/>
      <c r="B141" s="54"/>
      <c r="C141" s="63"/>
      <c r="D141" s="56"/>
      <c r="E141" t="s" s="57">
        <v>24</v>
      </c>
      <c r="F141" t="s" s="57">
        <v>24</v>
      </c>
      <c r="G141" t="s" s="57">
        <v>24</v>
      </c>
      <c r="H141" s="58">
        <f>COUNTIF(E141:G141,"No")</f>
        <v>0</v>
      </c>
      <c r="I141" t="s" s="57">
        <v>24</v>
      </c>
      <c r="J141" s="59"/>
      <c r="K141" t="s" s="60">
        <f>IF(ISBLANK(C141),"Enter name in column B",IF(H141=0,"Yes!",IF(H141=1,"Requires Investigation","Unlikely Suitable")))</f>
        <v>27</v>
      </c>
      <c r="L141" t="s" s="60">
        <f>IF(ISBLANK(C141),"Enter name in column B",IF(K141="Unlikely Suitable","Unlikely Suitable",IF(I141="Yes","FreeAgent is Free!","Better Sign up to RBS / Natwest Business Banking!")))</f>
        <v>27</v>
      </c>
      <c r="M141" s="5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ht="15.75" customHeight="1">
      <c r="A142" s="26"/>
      <c r="B142" s="54"/>
      <c r="C142" s="63"/>
      <c r="D142" s="56"/>
      <c r="E142" t="s" s="57">
        <v>24</v>
      </c>
      <c r="F142" t="s" s="57">
        <v>24</v>
      </c>
      <c r="G142" t="s" s="57">
        <v>24</v>
      </c>
      <c r="H142" s="58">
        <f>COUNTIF(E142:G142,"No")</f>
        <v>0</v>
      </c>
      <c r="I142" t="s" s="57">
        <v>24</v>
      </c>
      <c r="J142" s="59"/>
      <c r="K142" t="s" s="60">
        <f>IF(ISBLANK(C142),"Enter name in column B",IF(H142=0,"Yes!",IF(H142=1,"Requires Investigation","Unlikely Suitable")))</f>
        <v>27</v>
      </c>
      <c r="L142" t="s" s="60">
        <f>IF(ISBLANK(C142),"Enter name in column B",IF(K142="Unlikely Suitable","Unlikely Suitable",IF(I142="Yes","FreeAgent is Free!","Better Sign up to RBS / Natwest Business Banking!")))</f>
        <v>27</v>
      </c>
      <c r="M142" s="5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ht="15.75" customHeight="1">
      <c r="A143" s="26"/>
      <c r="B143" s="54"/>
      <c r="C143" s="63"/>
      <c r="D143" s="56"/>
      <c r="E143" t="s" s="57">
        <v>24</v>
      </c>
      <c r="F143" t="s" s="57">
        <v>24</v>
      </c>
      <c r="G143" t="s" s="57">
        <v>24</v>
      </c>
      <c r="H143" s="58">
        <f>COUNTIF(E143:G143,"No")</f>
        <v>0</v>
      </c>
      <c r="I143" t="s" s="57">
        <v>24</v>
      </c>
      <c r="J143" s="59"/>
      <c r="K143" t="s" s="60">
        <f>IF(ISBLANK(C143),"Enter name in column B",IF(H143=0,"Yes!",IF(H143=1,"Requires Investigation","Unlikely Suitable")))</f>
        <v>27</v>
      </c>
      <c r="L143" t="s" s="60">
        <f>IF(ISBLANK(C143),"Enter name in column B",IF(K143="Unlikely Suitable","Unlikely Suitable",IF(I143="Yes","FreeAgent is Free!","Better Sign up to RBS / Natwest Business Banking!")))</f>
        <v>27</v>
      </c>
      <c r="M143" s="5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ht="15.75" customHeight="1">
      <c r="A144" s="26"/>
      <c r="B144" s="54"/>
      <c r="C144" s="63"/>
      <c r="D144" s="56"/>
      <c r="E144" t="s" s="57">
        <v>24</v>
      </c>
      <c r="F144" t="s" s="57">
        <v>24</v>
      </c>
      <c r="G144" t="s" s="57">
        <v>24</v>
      </c>
      <c r="H144" s="58">
        <f>COUNTIF(E144:G144,"No")</f>
        <v>0</v>
      </c>
      <c r="I144" t="s" s="57">
        <v>24</v>
      </c>
      <c r="J144" s="59"/>
      <c r="K144" t="s" s="60">
        <f>IF(ISBLANK(C144),"Enter name in column B",IF(H144=0,"Yes!",IF(H144=1,"Requires Investigation","Unlikely Suitable")))</f>
        <v>27</v>
      </c>
      <c r="L144" t="s" s="60">
        <f>IF(ISBLANK(C144),"Enter name in column B",IF(K144="Unlikely Suitable","Unlikely Suitable",IF(I144="Yes","FreeAgent is Free!","Better Sign up to RBS / Natwest Business Banking!")))</f>
        <v>27</v>
      </c>
      <c r="M144" s="5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ht="15.75" customHeight="1">
      <c r="A145" s="26"/>
      <c r="B145" s="54"/>
      <c r="C145" s="63"/>
      <c r="D145" s="56"/>
      <c r="E145" t="s" s="57">
        <v>24</v>
      </c>
      <c r="F145" t="s" s="57">
        <v>24</v>
      </c>
      <c r="G145" t="s" s="57">
        <v>24</v>
      </c>
      <c r="H145" s="58">
        <f>COUNTIF(E145:G145,"No")</f>
        <v>0</v>
      </c>
      <c r="I145" t="s" s="57">
        <v>24</v>
      </c>
      <c r="J145" s="59"/>
      <c r="K145" t="s" s="60">
        <f>IF(ISBLANK(C145),"Enter name in column B",IF(H145=0,"Yes!",IF(H145=1,"Requires Investigation","Unlikely Suitable")))</f>
        <v>27</v>
      </c>
      <c r="L145" t="s" s="60">
        <f>IF(ISBLANK(C145),"Enter name in column B",IF(K145="Unlikely Suitable","Unlikely Suitable",IF(I145="Yes","FreeAgent is Free!","Better Sign up to RBS / Natwest Business Banking!")))</f>
        <v>27</v>
      </c>
      <c r="M145" s="5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ht="15.75" customHeight="1">
      <c r="A146" s="26"/>
      <c r="B146" s="54"/>
      <c r="C146" s="63"/>
      <c r="D146" s="56"/>
      <c r="E146" t="s" s="57">
        <v>24</v>
      </c>
      <c r="F146" t="s" s="57">
        <v>24</v>
      </c>
      <c r="G146" t="s" s="57">
        <v>24</v>
      </c>
      <c r="H146" s="58">
        <f>COUNTIF(E146:G146,"No")</f>
        <v>0</v>
      </c>
      <c r="I146" t="s" s="57">
        <v>24</v>
      </c>
      <c r="J146" s="59"/>
      <c r="K146" t="s" s="60">
        <f>IF(ISBLANK(C146),"Enter name in column B",IF(H146=0,"Yes!",IF(H146=1,"Requires Investigation","Unlikely Suitable")))</f>
        <v>27</v>
      </c>
      <c r="L146" t="s" s="60">
        <f>IF(ISBLANK(C146),"Enter name in column B",IF(K146="Unlikely Suitable","Unlikely Suitable",IF(I146="Yes","FreeAgent is Free!","Better Sign up to RBS / Natwest Business Banking!")))</f>
        <v>27</v>
      </c>
      <c r="M146" s="5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ht="15.75" customHeight="1">
      <c r="A147" s="26"/>
      <c r="B147" s="54"/>
      <c r="C147" s="63"/>
      <c r="D147" s="56"/>
      <c r="E147" t="s" s="57">
        <v>24</v>
      </c>
      <c r="F147" t="s" s="57">
        <v>24</v>
      </c>
      <c r="G147" t="s" s="57">
        <v>24</v>
      </c>
      <c r="H147" s="58">
        <f>COUNTIF(E147:G147,"No")</f>
        <v>0</v>
      </c>
      <c r="I147" t="s" s="57">
        <v>24</v>
      </c>
      <c r="J147" s="59"/>
      <c r="K147" t="s" s="60">
        <f>IF(ISBLANK(C147),"Enter name in column B",IF(H147=0,"Yes!",IF(H147=1,"Requires Investigation","Unlikely Suitable")))</f>
        <v>27</v>
      </c>
      <c r="L147" t="s" s="60">
        <f>IF(ISBLANK(C147),"Enter name in column B",IF(K147="Unlikely Suitable","Unlikely Suitable",IF(I147="Yes","FreeAgent is Free!","Better Sign up to RBS / Natwest Business Banking!")))</f>
        <v>27</v>
      </c>
      <c r="M147" s="5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ht="15.75" customHeight="1">
      <c r="A148" s="26"/>
      <c r="B148" s="54"/>
      <c r="C148" s="63"/>
      <c r="D148" s="56"/>
      <c r="E148" t="s" s="57">
        <v>24</v>
      </c>
      <c r="F148" t="s" s="57">
        <v>24</v>
      </c>
      <c r="G148" t="s" s="57">
        <v>24</v>
      </c>
      <c r="H148" s="58">
        <f>COUNTIF(E148:G148,"No")</f>
        <v>0</v>
      </c>
      <c r="I148" t="s" s="57">
        <v>24</v>
      </c>
      <c r="J148" s="59"/>
      <c r="K148" t="s" s="60">
        <f>IF(ISBLANK(C148),"Enter name in column B",IF(H148=0,"Yes!",IF(H148=1,"Requires Investigation","Unlikely Suitable")))</f>
        <v>27</v>
      </c>
      <c r="L148" t="s" s="60">
        <f>IF(ISBLANK(C148),"Enter name in column B",IF(K148="Unlikely Suitable","Unlikely Suitable",IF(I148="Yes","FreeAgent is Free!","Better Sign up to RBS / Natwest Business Banking!")))</f>
        <v>27</v>
      </c>
      <c r="M148" s="5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ht="15.75" customHeight="1">
      <c r="A149" s="26"/>
      <c r="B149" s="54"/>
      <c r="C149" s="63"/>
      <c r="D149" s="56"/>
      <c r="E149" t="s" s="57">
        <v>24</v>
      </c>
      <c r="F149" t="s" s="57">
        <v>24</v>
      </c>
      <c r="G149" t="s" s="57">
        <v>24</v>
      </c>
      <c r="H149" s="58">
        <f>COUNTIF(E149:G149,"No")</f>
        <v>0</v>
      </c>
      <c r="I149" t="s" s="57">
        <v>24</v>
      </c>
      <c r="J149" s="59"/>
      <c r="K149" t="s" s="60">
        <f>IF(ISBLANK(C149),"Enter name in column B",IF(H149=0,"Yes!",IF(H149=1,"Requires Investigation","Unlikely Suitable")))</f>
        <v>27</v>
      </c>
      <c r="L149" t="s" s="60">
        <f>IF(ISBLANK(C149),"Enter name in column B",IF(K149="Unlikely Suitable","Unlikely Suitable",IF(I149="Yes","FreeAgent is Free!","Better Sign up to RBS / Natwest Business Banking!")))</f>
        <v>27</v>
      </c>
      <c r="M149" s="5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 ht="15.75" customHeight="1">
      <c r="A150" s="26"/>
      <c r="B150" s="54"/>
      <c r="C150" s="63"/>
      <c r="D150" s="56"/>
      <c r="E150" t="s" s="57">
        <v>24</v>
      </c>
      <c r="F150" t="s" s="57">
        <v>24</v>
      </c>
      <c r="G150" t="s" s="57">
        <v>24</v>
      </c>
      <c r="H150" s="58">
        <f>COUNTIF(E150:G150,"No")</f>
        <v>0</v>
      </c>
      <c r="I150" t="s" s="57">
        <v>24</v>
      </c>
      <c r="J150" s="59"/>
      <c r="K150" t="s" s="60">
        <f>IF(ISBLANK(C150),"Enter name in column B",IF(H150=0,"Yes!",IF(H150=1,"Requires Investigation","Unlikely Suitable")))</f>
        <v>27</v>
      </c>
      <c r="L150" t="s" s="60">
        <f>IF(ISBLANK(C150),"Enter name in column B",IF(K150="Unlikely Suitable","Unlikely Suitable",IF(I150="Yes","FreeAgent is Free!","Better Sign up to RBS / Natwest Business Banking!")))</f>
        <v>27</v>
      </c>
      <c r="M150" s="5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ht="15.75" customHeight="1">
      <c r="A151" s="26"/>
      <c r="B151" s="54"/>
      <c r="C151" s="63"/>
      <c r="D151" s="56"/>
      <c r="E151" t="s" s="57">
        <v>24</v>
      </c>
      <c r="F151" t="s" s="57">
        <v>24</v>
      </c>
      <c r="G151" t="s" s="57">
        <v>24</v>
      </c>
      <c r="H151" s="58">
        <f>COUNTIF(E151:G151,"No")</f>
        <v>0</v>
      </c>
      <c r="I151" t="s" s="57">
        <v>24</v>
      </c>
      <c r="J151" s="59"/>
      <c r="K151" t="s" s="60">
        <f>IF(ISBLANK(C151),"Enter name in column B",IF(H151=0,"Yes!",IF(H151=1,"Requires Investigation","Unlikely Suitable")))</f>
        <v>27</v>
      </c>
      <c r="L151" t="s" s="60">
        <f>IF(ISBLANK(C151),"Enter name in column B",IF(K151="Unlikely Suitable","Unlikely Suitable",IF(I151="Yes","FreeAgent is Free!","Better Sign up to RBS / Natwest Business Banking!")))</f>
        <v>27</v>
      </c>
      <c r="M151" s="5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ht="15.75" customHeight="1">
      <c r="A152" s="26"/>
      <c r="B152" s="54"/>
      <c r="C152" s="63"/>
      <c r="D152" s="56"/>
      <c r="E152" t="s" s="57">
        <v>24</v>
      </c>
      <c r="F152" t="s" s="57">
        <v>24</v>
      </c>
      <c r="G152" t="s" s="57">
        <v>24</v>
      </c>
      <c r="H152" s="58">
        <f>COUNTIF(E152:G152,"No")</f>
        <v>0</v>
      </c>
      <c r="I152" t="s" s="57">
        <v>24</v>
      </c>
      <c r="J152" s="59"/>
      <c r="K152" t="s" s="60">
        <f>IF(ISBLANK(C152),"Enter name in column B",IF(H152=0,"Yes!",IF(H152=1,"Requires Investigation","Unlikely Suitable")))</f>
        <v>27</v>
      </c>
      <c r="L152" t="s" s="60">
        <f>IF(ISBLANK(C152),"Enter name in column B",IF(K152="Unlikely Suitable","Unlikely Suitable",IF(I152="Yes","FreeAgent is Free!","Better Sign up to RBS / Natwest Business Banking!")))</f>
        <v>27</v>
      </c>
      <c r="M152" s="5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ht="15.75" customHeight="1">
      <c r="A153" s="26"/>
      <c r="B153" s="54"/>
      <c r="C153" s="63"/>
      <c r="D153" s="56"/>
      <c r="E153" t="s" s="57">
        <v>24</v>
      </c>
      <c r="F153" t="s" s="57">
        <v>24</v>
      </c>
      <c r="G153" t="s" s="57">
        <v>24</v>
      </c>
      <c r="H153" s="58">
        <f>COUNTIF(E153:G153,"No")</f>
        <v>0</v>
      </c>
      <c r="I153" t="s" s="57">
        <v>24</v>
      </c>
      <c r="J153" s="59"/>
      <c r="K153" t="s" s="60">
        <f>IF(ISBLANK(C153),"Enter name in column B",IF(H153=0,"Yes!",IF(H153=1,"Requires Investigation","Unlikely Suitable")))</f>
        <v>27</v>
      </c>
      <c r="L153" t="s" s="60">
        <f>IF(ISBLANK(C153),"Enter name in column B",IF(K153="Unlikely Suitable","Unlikely Suitable",IF(I153="Yes","FreeAgent is Free!","Better Sign up to RBS / Natwest Business Banking!")))</f>
        <v>27</v>
      </c>
      <c r="M153" s="5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ht="15.75" customHeight="1">
      <c r="A154" s="26"/>
      <c r="B154" s="54"/>
      <c r="C154" s="63"/>
      <c r="D154" s="56"/>
      <c r="E154" t="s" s="57">
        <v>24</v>
      </c>
      <c r="F154" t="s" s="57">
        <v>24</v>
      </c>
      <c r="G154" t="s" s="57">
        <v>24</v>
      </c>
      <c r="H154" s="58">
        <f>COUNTIF(E154:G154,"No")</f>
        <v>0</v>
      </c>
      <c r="I154" t="s" s="57">
        <v>24</v>
      </c>
      <c r="J154" s="59"/>
      <c r="K154" t="s" s="60">
        <f>IF(ISBLANK(C154),"Enter name in column B",IF(H154=0,"Yes!",IF(H154=1,"Requires Investigation","Unlikely Suitable")))</f>
        <v>27</v>
      </c>
      <c r="L154" t="s" s="60">
        <f>IF(ISBLANK(C154),"Enter name in column B",IF(K154="Unlikely Suitable","Unlikely Suitable",IF(I154="Yes","FreeAgent is Free!","Better Sign up to RBS / Natwest Business Banking!")))</f>
        <v>27</v>
      </c>
      <c r="M154" s="5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ht="15.75" customHeight="1">
      <c r="A155" s="26"/>
      <c r="B155" s="54"/>
      <c r="C155" s="63"/>
      <c r="D155" s="56"/>
      <c r="E155" t="s" s="57">
        <v>24</v>
      </c>
      <c r="F155" t="s" s="57">
        <v>24</v>
      </c>
      <c r="G155" t="s" s="57">
        <v>24</v>
      </c>
      <c r="H155" s="58">
        <f>COUNTIF(E155:G155,"No")</f>
        <v>0</v>
      </c>
      <c r="I155" t="s" s="57">
        <v>24</v>
      </c>
      <c r="J155" s="59"/>
      <c r="K155" t="s" s="60">
        <f>IF(ISBLANK(C155),"Enter name in column B",IF(H155=0,"Yes!",IF(H155=1,"Requires Investigation","Unlikely Suitable")))</f>
        <v>27</v>
      </c>
      <c r="L155" t="s" s="60">
        <f>IF(ISBLANK(C155),"Enter name in column B",IF(K155="Unlikely Suitable","Unlikely Suitable",IF(I155="Yes","FreeAgent is Free!","Better Sign up to RBS / Natwest Business Banking!")))</f>
        <v>27</v>
      </c>
      <c r="M155" s="5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ht="15.75" customHeight="1">
      <c r="A156" s="26"/>
      <c r="B156" s="54"/>
      <c r="C156" s="63"/>
      <c r="D156" s="56"/>
      <c r="E156" t="s" s="57">
        <v>24</v>
      </c>
      <c r="F156" t="s" s="57">
        <v>24</v>
      </c>
      <c r="G156" t="s" s="57">
        <v>24</v>
      </c>
      <c r="H156" s="58">
        <f>COUNTIF(E156:G156,"No")</f>
        <v>0</v>
      </c>
      <c r="I156" t="s" s="57">
        <v>24</v>
      </c>
      <c r="J156" s="59"/>
      <c r="K156" t="s" s="60">
        <f>IF(ISBLANK(C156),"Enter name in column B",IF(H156=0,"Yes!",IF(H156=1,"Requires Investigation","Unlikely Suitable")))</f>
        <v>27</v>
      </c>
      <c r="L156" t="s" s="60">
        <f>IF(ISBLANK(C156),"Enter name in column B",IF(K156="Unlikely Suitable","Unlikely Suitable",IF(I156="Yes","FreeAgent is Free!","Better Sign up to RBS / Natwest Business Banking!")))</f>
        <v>27</v>
      </c>
      <c r="M156" s="5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ht="15.75" customHeight="1">
      <c r="A157" s="26"/>
      <c r="B157" s="54"/>
      <c r="C157" s="63"/>
      <c r="D157" s="56"/>
      <c r="E157" t="s" s="57">
        <v>24</v>
      </c>
      <c r="F157" t="s" s="57">
        <v>24</v>
      </c>
      <c r="G157" t="s" s="57">
        <v>24</v>
      </c>
      <c r="H157" s="58">
        <f>COUNTIF(E157:G157,"No")</f>
        <v>0</v>
      </c>
      <c r="I157" t="s" s="57">
        <v>24</v>
      </c>
      <c r="J157" s="59"/>
      <c r="K157" t="s" s="60">
        <f>IF(ISBLANK(C157),"Enter name in column B",IF(H157=0,"Yes!",IF(H157=1,"Requires Investigation","Unlikely Suitable")))</f>
        <v>27</v>
      </c>
      <c r="L157" t="s" s="60">
        <f>IF(ISBLANK(C157),"Enter name in column B",IF(K157="Unlikely Suitable","Unlikely Suitable",IF(I157="Yes","FreeAgent is Free!","Better Sign up to RBS / Natwest Business Banking!")))</f>
        <v>27</v>
      </c>
      <c r="M157" s="5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ht="15.75" customHeight="1">
      <c r="A158" s="26"/>
      <c r="B158" s="54"/>
      <c r="C158" s="63"/>
      <c r="D158" s="56"/>
      <c r="E158" t="s" s="57">
        <v>24</v>
      </c>
      <c r="F158" t="s" s="57">
        <v>24</v>
      </c>
      <c r="G158" t="s" s="57">
        <v>24</v>
      </c>
      <c r="H158" s="58">
        <f>COUNTIF(E158:G158,"No")</f>
        <v>0</v>
      </c>
      <c r="I158" t="s" s="57">
        <v>24</v>
      </c>
      <c r="J158" s="59"/>
      <c r="K158" t="s" s="60">
        <f>IF(ISBLANK(C158),"Enter name in column B",IF(H158=0,"Yes!",IF(H158=1,"Requires Investigation","Unlikely Suitable")))</f>
        <v>27</v>
      </c>
      <c r="L158" t="s" s="60">
        <f>IF(ISBLANK(C158),"Enter name in column B",IF(K158="Unlikely Suitable","Unlikely Suitable",IF(I158="Yes","FreeAgent is Free!","Better Sign up to RBS / Natwest Business Banking!")))</f>
        <v>27</v>
      </c>
      <c r="M158" s="5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ht="15.75" customHeight="1">
      <c r="A159" s="26"/>
      <c r="B159" s="54"/>
      <c r="C159" s="63"/>
      <c r="D159" s="56"/>
      <c r="E159" t="s" s="57">
        <v>24</v>
      </c>
      <c r="F159" t="s" s="57">
        <v>24</v>
      </c>
      <c r="G159" t="s" s="57">
        <v>24</v>
      </c>
      <c r="H159" s="58">
        <f>COUNTIF(E159:G159,"No")</f>
        <v>0</v>
      </c>
      <c r="I159" t="s" s="57">
        <v>24</v>
      </c>
      <c r="J159" s="59"/>
      <c r="K159" t="s" s="60">
        <f>IF(ISBLANK(C159),"Enter name in column B",IF(H159=0,"Yes!",IF(H159=1,"Requires Investigation","Unlikely Suitable")))</f>
        <v>27</v>
      </c>
      <c r="L159" t="s" s="60">
        <f>IF(ISBLANK(C159),"Enter name in column B",IF(K159="Unlikely Suitable","Unlikely Suitable",IF(I159="Yes","FreeAgent is Free!","Better Sign up to RBS / Natwest Business Banking!")))</f>
        <v>27</v>
      </c>
      <c r="M159" s="5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ht="15.75" customHeight="1">
      <c r="A160" s="26"/>
      <c r="B160" s="54"/>
      <c r="C160" s="63"/>
      <c r="D160" s="56"/>
      <c r="E160" t="s" s="57">
        <v>24</v>
      </c>
      <c r="F160" t="s" s="57">
        <v>24</v>
      </c>
      <c r="G160" t="s" s="57">
        <v>24</v>
      </c>
      <c r="H160" s="58">
        <f>COUNTIF(E160:G160,"No")</f>
        <v>0</v>
      </c>
      <c r="I160" t="s" s="57">
        <v>24</v>
      </c>
      <c r="J160" s="59"/>
      <c r="K160" t="s" s="60">
        <f>IF(ISBLANK(C160),"Enter name in column B",IF(H160=0,"Yes!",IF(H160=1,"Requires Investigation","Unlikely Suitable")))</f>
        <v>27</v>
      </c>
      <c r="L160" t="s" s="60">
        <f>IF(ISBLANK(C160),"Enter name in column B",IF(K160="Unlikely Suitable","Unlikely Suitable",IF(I160="Yes","FreeAgent is Free!","Better Sign up to RBS / Natwest Business Banking!")))</f>
        <v>27</v>
      </c>
      <c r="M160" s="5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ht="15.75" customHeight="1">
      <c r="A161" s="26"/>
      <c r="B161" s="54"/>
      <c r="C161" s="63"/>
      <c r="D161" s="56"/>
      <c r="E161" t="s" s="57">
        <v>24</v>
      </c>
      <c r="F161" t="s" s="57">
        <v>24</v>
      </c>
      <c r="G161" t="s" s="57">
        <v>24</v>
      </c>
      <c r="H161" s="58">
        <f>COUNTIF(E161:G161,"No")</f>
        <v>0</v>
      </c>
      <c r="I161" t="s" s="57">
        <v>24</v>
      </c>
      <c r="J161" s="59"/>
      <c r="K161" t="s" s="60">
        <f>IF(ISBLANK(C161),"Enter name in column B",IF(H161=0,"Yes!",IF(H161=1,"Requires Investigation","Unlikely Suitable")))</f>
        <v>27</v>
      </c>
      <c r="L161" t="s" s="60">
        <f>IF(ISBLANK(C161),"Enter name in column B",IF(K161="Unlikely Suitable","Unlikely Suitable",IF(I161="Yes","FreeAgent is Free!","Better Sign up to RBS / Natwest Business Banking!")))</f>
        <v>27</v>
      </c>
      <c r="M161" s="5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ht="15.75" customHeight="1">
      <c r="A162" s="26"/>
      <c r="B162" s="54"/>
      <c r="C162" s="63"/>
      <c r="D162" s="56"/>
      <c r="E162" t="s" s="57">
        <v>24</v>
      </c>
      <c r="F162" t="s" s="57">
        <v>24</v>
      </c>
      <c r="G162" t="s" s="57">
        <v>24</v>
      </c>
      <c r="H162" s="58">
        <f>COUNTIF(E162:G162,"No")</f>
        <v>0</v>
      </c>
      <c r="I162" t="s" s="57">
        <v>24</v>
      </c>
      <c r="J162" s="59"/>
      <c r="K162" t="s" s="60">
        <f>IF(ISBLANK(C162),"Enter name in column B",IF(H162=0,"Yes!",IF(H162=1,"Requires Investigation","Unlikely Suitable")))</f>
        <v>27</v>
      </c>
      <c r="L162" t="s" s="60">
        <f>IF(ISBLANK(C162),"Enter name in column B",IF(K162="Unlikely Suitable","Unlikely Suitable",IF(I162="Yes","FreeAgent is Free!","Better Sign up to RBS / Natwest Business Banking!")))</f>
        <v>27</v>
      </c>
      <c r="M162" s="5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ht="15.75" customHeight="1">
      <c r="A163" s="26"/>
      <c r="B163" s="54"/>
      <c r="C163" s="63"/>
      <c r="D163" s="56"/>
      <c r="E163" t="s" s="57">
        <v>24</v>
      </c>
      <c r="F163" t="s" s="57">
        <v>24</v>
      </c>
      <c r="G163" t="s" s="57">
        <v>24</v>
      </c>
      <c r="H163" s="58">
        <f>COUNTIF(E163:G163,"No")</f>
        <v>0</v>
      </c>
      <c r="I163" t="s" s="57">
        <v>24</v>
      </c>
      <c r="J163" s="59"/>
      <c r="K163" t="s" s="60">
        <f>IF(ISBLANK(C163),"Enter name in column B",IF(H163=0,"Yes!",IF(H163=1,"Requires Investigation","Unlikely Suitable")))</f>
        <v>27</v>
      </c>
      <c r="L163" t="s" s="60">
        <f>IF(ISBLANK(C163),"Enter name in column B",IF(K163="Unlikely Suitable","Unlikely Suitable",IF(I163="Yes","FreeAgent is Free!","Better Sign up to RBS / Natwest Business Banking!")))</f>
        <v>27</v>
      </c>
      <c r="M163" s="5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ht="15.75" customHeight="1">
      <c r="A164" s="26"/>
      <c r="B164" s="54"/>
      <c r="C164" s="63"/>
      <c r="D164" s="56"/>
      <c r="E164" t="s" s="57">
        <v>24</v>
      </c>
      <c r="F164" t="s" s="57">
        <v>24</v>
      </c>
      <c r="G164" t="s" s="57">
        <v>24</v>
      </c>
      <c r="H164" s="58">
        <f>COUNTIF(E164:G164,"No")</f>
        <v>0</v>
      </c>
      <c r="I164" t="s" s="57">
        <v>24</v>
      </c>
      <c r="J164" s="59"/>
      <c r="K164" t="s" s="60">
        <f>IF(ISBLANK(C164),"Enter name in column B",IF(H164=0,"Yes!",IF(H164=1,"Requires Investigation","Unlikely Suitable")))</f>
        <v>27</v>
      </c>
      <c r="L164" t="s" s="60">
        <f>IF(ISBLANK(C164),"Enter name in column B",IF(K164="Unlikely Suitable","Unlikely Suitable",IF(I164="Yes","FreeAgent is Free!","Better Sign up to RBS / Natwest Business Banking!")))</f>
        <v>27</v>
      </c>
      <c r="M164" s="5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ht="15.75" customHeight="1">
      <c r="A165" s="26"/>
      <c r="B165" s="54"/>
      <c r="C165" s="63"/>
      <c r="D165" s="56"/>
      <c r="E165" t="s" s="57">
        <v>24</v>
      </c>
      <c r="F165" t="s" s="57">
        <v>24</v>
      </c>
      <c r="G165" t="s" s="57">
        <v>24</v>
      </c>
      <c r="H165" s="58">
        <f>COUNTIF(E165:G165,"No")</f>
        <v>0</v>
      </c>
      <c r="I165" t="s" s="57">
        <v>24</v>
      </c>
      <c r="J165" s="59"/>
      <c r="K165" t="s" s="60">
        <f>IF(ISBLANK(C165),"Enter name in column B",IF(H165=0,"Yes!",IF(H165=1,"Requires Investigation","Unlikely Suitable")))</f>
        <v>27</v>
      </c>
      <c r="L165" t="s" s="60">
        <f>IF(ISBLANK(C165),"Enter name in column B",IF(K165="Unlikely Suitable","Unlikely Suitable",IF(I165="Yes","FreeAgent is Free!","Better Sign up to RBS / Natwest Business Banking!")))</f>
        <v>27</v>
      </c>
      <c r="M165" s="5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ht="15.75" customHeight="1">
      <c r="A166" s="26"/>
      <c r="B166" s="54"/>
      <c r="C166" s="63"/>
      <c r="D166" s="56"/>
      <c r="E166" t="s" s="57">
        <v>24</v>
      </c>
      <c r="F166" t="s" s="57">
        <v>24</v>
      </c>
      <c r="G166" t="s" s="57">
        <v>24</v>
      </c>
      <c r="H166" s="58">
        <f>COUNTIF(E166:G166,"No")</f>
        <v>0</v>
      </c>
      <c r="I166" t="s" s="57">
        <v>24</v>
      </c>
      <c r="J166" s="59"/>
      <c r="K166" t="s" s="60">
        <f>IF(ISBLANK(C166),"Enter name in column B",IF(H166=0,"Yes!",IF(H166=1,"Requires Investigation","Unlikely Suitable")))</f>
        <v>27</v>
      </c>
      <c r="L166" t="s" s="60">
        <f>IF(ISBLANK(C166),"Enter name in column B",IF(K166="Unlikely Suitable","Unlikely Suitable",IF(I166="Yes","FreeAgent is Free!","Better Sign up to RBS / Natwest Business Banking!")))</f>
        <v>27</v>
      </c>
      <c r="M166" s="5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ht="15.75" customHeight="1">
      <c r="A167" s="26"/>
      <c r="B167" s="54"/>
      <c r="C167" s="63"/>
      <c r="D167" s="56"/>
      <c r="E167" t="s" s="57">
        <v>24</v>
      </c>
      <c r="F167" t="s" s="57">
        <v>24</v>
      </c>
      <c r="G167" t="s" s="57">
        <v>24</v>
      </c>
      <c r="H167" s="58">
        <f>COUNTIF(E167:G167,"No")</f>
        <v>0</v>
      </c>
      <c r="I167" t="s" s="57">
        <v>24</v>
      </c>
      <c r="J167" s="59"/>
      <c r="K167" t="s" s="60">
        <f>IF(ISBLANK(C167),"Enter name in column B",IF(H167=0,"Yes!",IF(H167=1,"Requires Investigation","Unlikely Suitable")))</f>
        <v>27</v>
      </c>
      <c r="L167" t="s" s="60">
        <f>IF(ISBLANK(C167),"Enter name in column B",IF(K167="Unlikely Suitable","Unlikely Suitable",IF(I167="Yes","FreeAgent is Free!","Better Sign up to RBS / Natwest Business Banking!")))</f>
        <v>27</v>
      </c>
      <c r="M167" s="5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ht="15.75" customHeight="1">
      <c r="A168" s="26"/>
      <c r="B168" s="54"/>
      <c r="C168" s="63"/>
      <c r="D168" s="56"/>
      <c r="E168" t="s" s="57">
        <v>24</v>
      </c>
      <c r="F168" t="s" s="57">
        <v>24</v>
      </c>
      <c r="G168" t="s" s="57">
        <v>24</v>
      </c>
      <c r="H168" s="58">
        <f>COUNTIF(E168:G168,"No")</f>
        <v>0</v>
      </c>
      <c r="I168" t="s" s="57">
        <v>24</v>
      </c>
      <c r="J168" s="59"/>
      <c r="K168" t="s" s="60">
        <f>IF(ISBLANK(C168),"Enter name in column B",IF(H168=0,"Yes!",IF(H168=1,"Requires Investigation","Unlikely Suitable")))</f>
        <v>27</v>
      </c>
      <c r="L168" t="s" s="60">
        <f>IF(ISBLANK(C168),"Enter name in column B",IF(K168="Unlikely Suitable","Unlikely Suitable",IF(I168="Yes","FreeAgent is Free!","Better Sign up to RBS / Natwest Business Banking!")))</f>
        <v>27</v>
      </c>
      <c r="M168" s="5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ht="15.75" customHeight="1">
      <c r="A169" s="26"/>
      <c r="B169" s="54"/>
      <c r="C169" s="63"/>
      <c r="D169" s="56"/>
      <c r="E169" t="s" s="57">
        <v>24</v>
      </c>
      <c r="F169" t="s" s="57">
        <v>24</v>
      </c>
      <c r="G169" t="s" s="57">
        <v>24</v>
      </c>
      <c r="H169" s="58">
        <f>COUNTIF(E169:G169,"No")</f>
        <v>0</v>
      </c>
      <c r="I169" t="s" s="57">
        <v>24</v>
      </c>
      <c r="J169" s="59"/>
      <c r="K169" t="s" s="60">
        <f>IF(ISBLANK(C169),"Enter name in column B",IF(H169=0,"Yes!",IF(H169=1,"Requires Investigation","Unlikely Suitable")))</f>
        <v>27</v>
      </c>
      <c r="L169" t="s" s="60">
        <f>IF(ISBLANK(C169),"Enter name in column B",IF(K169="Unlikely Suitable","Unlikely Suitable",IF(I169="Yes","FreeAgent is Free!","Better Sign up to RBS / Natwest Business Banking!")))</f>
        <v>27</v>
      </c>
      <c r="M169" s="5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ht="15.75" customHeight="1">
      <c r="A170" s="26"/>
      <c r="B170" s="54"/>
      <c r="C170" s="63"/>
      <c r="D170" s="56"/>
      <c r="E170" t="s" s="57">
        <v>24</v>
      </c>
      <c r="F170" t="s" s="57">
        <v>24</v>
      </c>
      <c r="G170" t="s" s="57">
        <v>24</v>
      </c>
      <c r="H170" s="58">
        <f>COUNTIF(E170:G170,"No")</f>
        <v>0</v>
      </c>
      <c r="I170" t="s" s="57">
        <v>24</v>
      </c>
      <c r="J170" s="59"/>
      <c r="K170" t="s" s="60">
        <f>IF(ISBLANK(C170),"Enter name in column B",IF(H170=0,"Yes!",IF(H170=1,"Requires Investigation","Unlikely Suitable")))</f>
        <v>27</v>
      </c>
      <c r="L170" t="s" s="60">
        <f>IF(ISBLANK(C170),"Enter name in column B",IF(K170="Unlikely Suitable","Unlikely Suitable",IF(I170="Yes","FreeAgent is Free!","Better Sign up to RBS / Natwest Business Banking!")))</f>
        <v>27</v>
      </c>
      <c r="M170" s="5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ht="15.75" customHeight="1">
      <c r="A171" s="26"/>
      <c r="B171" s="54"/>
      <c r="C171" s="63"/>
      <c r="D171" s="56"/>
      <c r="E171" t="s" s="57">
        <v>24</v>
      </c>
      <c r="F171" t="s" s="57">
        <v>24</v>
      </c>
      <c r="G171" t="s" s="57">
        <v>24</v>
      </c>
      <c r="H171" s="58">
        <f>COUNTIF(E171:G171,"No")</f>
        <v>0</v>
      </c>
      <c r="I171" t="s" s="57">
        <v>24</v>
      </c>
      <c r="J171" s="59"/>
      <c r="K171" t="s" s="60">
        <f>IF(ISBLANK(C171),"Enter name in column B",IF(H171=0,"Yes!",IF(H171=1,"Requires Investigation","Unlikely Suitable")))</f>
        <v>27</v>
      </c>
      <c r="L171" t="s" s="60">
        <f>IF(ISBLANK(C171),"Enter name in column B",IF(K171="Unlikely Suitable","Unlikely Suitable",IF(I171="Yes","FreeAgent is Free!","Better Sign up to RBS / Natwest Business Banking!")))</f>
        <v>27</v>
      </c>
      <c r="M171" s="5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ht="15.75" customHeight="1">
      <c r="A172" s="26"/>
      <c r="B172" s="54"/>
      <c r="C172" s="63"/>
      <c r="D172" s="56"/>
      <c r="E172" t="s" s="57">
        <v>24</v>
      </c>
      <c r="F172" t="s" s="57">
        <v>24</v>
      </c>
      <c r="G172" t="s" s="57">
        <v>24</v>
      </c>
      <c r="H172" s="58">
        <f>COUNTIF(E172:G172,"No")</f>
        <v>0</v>
      </c>
      <c r="I172" t="s" s="57">
        <v>24</v>
      </c>
      <c r="J172" s="59"/>
      <c r="K172" t="s" s="60">
        <f>IF(ISBLANK(C172),"Enter name in column B",IF(H172=0,"Yes!",IF(H172=1,"Requires Investigation","Unlikely Suitable")))</f>
        <v>27</v>
      </c>
      <c r="L172" t="s" s="60">
        <f>IF(ISBLANK(C172),"Enter name in column B",IF(K172="Unlikely Suitable","Unlikely Suitable",IF(I172="Yes","FreeAgent is Free!","Better Sign up to RBS / Natwest Business Banking!")))</f>
        <v>27</v>
      </c>
      <c r="M172" s="5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ht="15.75" customHeight="1">
      <c r="A173" s="26"/>
      <c r="B173" s="54"/>
      <c r="C173" s="63"/>
      <c r="D173" s="56"/>
      <c r="E173" t="s" s="57">
        <v>24</v>
      </c>
      <c r="F173" t="s" s="57">
        <v>24</v>
      </c>
      <c r="G173" t="s" s="57">
        <v>24</v>
      </c>
      <c r="H173" s="58">
        <f>COUNTIF(E173:G173,"No")</f>
        <v>0</v>
      </c>
      <c r="I173" t="s" s="57">
        <v>24</v>
      </c>
      <c r="J173" s="59"/>
      <c r="K173" t="s" s="60">
        <f>IF(ISBLANK(C173),"Enter name in column B",IF(H173=0,"Yes!",IF(H173=1,"Requires Investigation","Unlikely Suitable")))</f>
        <v>27</v>
      </c>
      <c r="L173" t="s" s="60">
        <f>IF(ISBLANK(C173),"Enter name in column B",IF(K173="Unlikely Suitable","Unlikely Suitable",IF(I173="Yes","FreeAgent is Free!","Better Sign up to RBS / Natwest Business Banking!")))</f>
        <v>27</v>
      </c>
      <c r="M173" s="5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ht="15.75" customHeight="1">
      <c r="A174" s="26"/>
      <c r="B174" s="54"/>
      <c r="C174" s="63"/>
      <c r="D174" s="56"/>
      <c r="E174" t="s" s="57">
        <v>24</v>
      </c>
      <c r="F174" t="s" s="57">
        <v>24</v>
      </c>
      <c r="G174" t="s" s="57">
        <v>24</v>
      </c>
      <c r="H174" s="58">
        <f>COUNTIF(E174:G174,"No")</f>
        <v>0</v>
      </c>
      <c r="I174" t="s" s="57">
        <v>24</v>
      </c>
      <c r="J174" s="59"/>
      <c r="K174" t="s" s="60">
        <f>IF(ISBLANK(C174),"Enter name in column B",IF(H174=0,"Yes!",IF(H174=1,"Requires Investigation","Unlikely Suitable")))</f>
        <v>27</v>
      </c>
      <c r="L174" t="s" s="60">
        <f>IF(ISBLANK(C174),"Enter name in column B",IF(K174="Unlikely Suitable","Unlikely Suitable",IF(I174="Yes","FreeAgent is Free!","Better Sign up to RBS / Natwest Business Banking!")))</f>
        <v>27</v>
      </c>
      <c r="M174" s="5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ht="15.75" customHeight="1">
      <c r="A175" s="26"/>
      <c r="B175" s="54"/>
      <c r="C175" s="63"/>
      <c r="D175" s="56"/>
      <c r="E175" t="s" s="57">
        <v>24</v>
      </c>
      <c r="F175" t="s" s="57">
        <v>24</v>
      </c>
      <c r="G175" t="s" s="57">
        <v>24</v>
      </c>
      <c r="H175" s="58">
        <f>COUNTIF(E175:G175,"No")</f>
        <v>0</v>
      </c>
      <c r="I175" t="s" s="57">
        <v>24</v>
      </c>
      <c r="J175" s="59"/>
      <c r="K175" t="s" s="60">
        <f>IF(ISBLANK(C175),"Enter name in column B",IF(H175=0,"Yes!",IF(H175=1,"Requires Investigation","Unlikely Suitable")))</f>
        <v>27</v>
      </c>
      <c r="L175" t="s" s="60">
        <f>IF(ISBLANK(C175),"Enter name in column B",IF(K175="Unlikely Suitable","Unlikely Suitable",IF(I175="Yes","FreeAgent is Free!","Better Sign up to RBS / Natwest Business Banking!")))</f>
        <v>27</v>
      </c>
      <c r="M175" s="5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ht="15.75" customHeight="1">
      <c r="A176" s="26"/>
      <c r="B176" s="54"/>
      <c r="C176" s="63"/>
      <c r="D176" s="56"/>
      <c r="E176" t="s" s="57">
        <v>24</v>
      </c>
      <c r="F176" t="s" s="57">
        <v>24</v>
      </c>
      <c r="G176" t="s" s="57">
        <v>24</v>
      </c>
      <c r="H176" s="58">
        <f>COUNTIF(E176:G176,"No")</f>
        <v>0</v>
      </c>
      <c r="I176" t="s" s="57">
        <v>24</v>
      </c>
      <c r="J176" s="59"/>
      <c r="K176" t="s" s="60">
        <f>IF(ISBLANK(C176),"Enter name in column B",IF(H176=0,"Yes!",IF(H176=1,"Requires Investigation","Unlikely Suitable")))</f>
        <v>27</v>
      </c>
      <c r="L176" t="s" s="60">
        <f>IF(ISBLANK(C176),"Enter name in column B",IF(K176="Unlikely Suitable","Unlikely Suitable",IF(I176="Yes","FreeAgent is Free!","Better Sign up to RBS / Natwest Business Banking!")))</f>
        <v>27</v>
      </c>
      <c r="M176" s="5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ht="15.75" customHeight="1">
      <c r="A177" s="26"/>
      <c r="B177" s="54"/>
      <c r="C177" s="63"/>
      <c r="D177" s="56"/>
      <c r="E177" t="s" s="57">
        <v>24</v>
      </c>
      <c r="F177" t="s" s="57">
        <v>24</v>
      </c>
      <c r="G177" t="s" s="57">
        <v>24</v>
      </c>
      <c r="H177" s="58">
        <f>COUNTIF(E177:G177,"No")</f>
        <v>0</v>
      </c>
      <c r="I177" t="s" s="57">
        <v>24</v>
      </c>
      <c r="J177" s="59"/>
      <c r="K177" t="s" s="60">
        <f>IF(ISBLANK(C177),"Enter name in column B",IF(H177=0,"Yes!",IF(H177=1,"Requires Investigation","Unlikely Suitable")))</f>
        <v>27</v>
      </c>
      <c r="L177" t="s" s="60">
        <f>IF(ISBLANK(C177),"Enter name in column B",IF(K177="Unlikely Suitable","Unlikely Suitable",IF(I177="Yes","FreeAgent is Free!","Better Sign up to RBS / Natwest Business Banking!")))</f>
        <v>27</v>
      </c>
      <c r="M177" s="5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ht="15.75" customHeight="1">
      <c r="A178" s="26"/>
      <c r="B178" s="54"/>
      <c r="C178" s="63"/>
      <c r="D178" s="56"/>
      <c r="E178" t="s" s="57">
        <v>24</v>
      </c>
      <c r="F178" t="s" s="57">
        <v>24</v>
      </c>
      <c r="G178" t="s" s="57">
        <v>24</v>
      </c>
      <c r="H178" s="58">
        <f>COUNTIF(E178:G178,"No")</f>
        <v>0</v>
      </c>
      <c r="I178" t="s" s="57">
        <v>24</v>
      </c>
      <c r="J178" s="59"/>
      <c r="K178" t="s" s="60">
        <f>IF(ISBLANK(C178),"Enter name in column B",IF(H178=0,"Yes!",IF(H178=1,"Requires Investigation","Unlikely Suitable")))</f>
        <v>27</v>
      </c>
      <c r="L178" t="s" s="60">
        <f>IF(ISBLANK(C178),"Enter name in column B",IF(K178="Unlikely Suitable","Unlikely Suitable",IF(I178="Yes","FreeAgent is Free!","Better Sign up to RBS / Natwest Business Banking!")))</f>
        <v>27</v>
      </c>
      <c r="M178" s="5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ht="15.75" customHeight="1">
      <c r="A179" s="26"/>
      <c r="B179" s="54"/>
      <c r="C179" s="63"/>
      <c r="D179" s="56"/>
      <c r="E179" t="s" s="57">
        <v>24</v>
      </c>
      <c r="F179" t="s" s="57">
        <v>24</v>
      </c>
      <c r="G179" t="s" s="57">
        <v>24</v>
      </c>
      <c r="H179" s="58">
        <f>COUNTIF(E179:G179,"No")</f>
        <v>0</v>
      </c>
      <c r="I179" t="s" s="57">
        <v>24</v>
      </c>
      <c r="J179" s="59"/>
      <c r="K179" t="s" s="60">
        <f>IF(ISBLANK(C179),"Enter name in column B",IF(H179=0,"Yes!",IF(H179=1,"Requires Investigation","Unlikely Suitable")))</f>
        <v>27</v>
      </c>
      <c r="L179" t="s" s="60">
        <f>IF(ISBLANK(C179),"Enter name in column B",IF(K179="Unlikely Suitable","Unlikely Suitable",IF(I179="Yes","FreeAgent is Free!","Better Sign up to RBS / Natwest Business Banking!")))</f>
        <v>27</v>
      </c>
      <c r="M179" s="5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ht="15.75" customHeight="1">
      <c r="A180" s="26"/>
      <c r="B180" s="54"/>
      <c r="C180" s="63"/>
      <c r="D180" s="56"/>
      <c r="E180" t="s" s="57">
        <v>24</v>
      </c>
      <c r="F180" t="s" s="57">
        <v>24</v>
      </c>
      <c r="G180" t="s" s="57">
        <v>24</v>
      </c>
      <c r="H180" s="58">
        <f>COUNTIF(E180:G180,"No")</f>
        <v>0</v>
      </c>
      <c r="I180" t="s" s="57">
        <v>24</v>
      </c>
      <c r="J180" s="59"/>
      <c r="K180" t="s" s="60">
        <f>IF(ISBLANK(C180),"Enter name in column B",IF(H180=0,"Yes!",IF(H180=1,"Requires Investigation","Unlikely Suitable")))</f>
        <v>27</v>
      </c>
      <c r="L180" t="s" s="60">
        <f>IF(ISBLANK(C180),"Enter name in column B",IF(K180="Unlikely Suitable","Unlikely Suitable",IF(I180="Yes","FreeAgent is Free!","Better Sign up to RBS / Natwest Business Banking!")))</f>
        <v>27</v>
      </c>
      <c r="M180" s="5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ht="15.75" customHeight="1">
      <c r="A181" s="26"/>
      <c r="B181" s="54"/>
      <c r="C181" s="63"/>
      <c r="D181" s="56"/>
      <c r="E181" t="s" s="57">
        <v>24</v>
      </c>
      <c r="F181" t="s" s="57">
        <v>24</v>
      </c>
      <c r="G181" t="s" s="57">
        <v>24</v>
      </c>
      <c r="H181" s="58">
        <f>COUNTIF(E181:G181,"No")</f>
        <v>0</v>
      </c>
      <c r="I181" t="s" s="57">
        <v>24</v>
      </c>
      <c r="J181" s="59"/>
      <c r="K181" t="s" s="60">
        <f>IF(ISBLANK(C181),"Enter name in column B",IF(H181=0,"Yes!",IF(H181=1,"Requires Investigation","Unlikely Suitable")))</f>
        <v>27</v>
      </c>
      <c r="L181" t="s" s="60">
        <f>IF(ISBLANK(C181),"Enter name in column B",IF(K181="Unlikely Suitable","Unlikely Suitable",IF(I181="Yes","FreeAgent is Free!","Better Sign up to RBS / Natwest Business Banking!")))</f>
        <v>27</v>
      </c>
      <c r="M181" s="5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ht="15.75" customHeight="1">
      <c r="A182" s="26"/>
      <c r="B182" s="54"/>
      <c r="C182" s="63"/>
      <c r="D182" s="56"/>
      <c r="E182" t="s" s="57">
        <v>24</v>
      </c>
      <c r="F182" t="s" s="57">
        <v>24</v>
      </c>
      <c r="G182" t="s" s="57">
        <v>24</v>
      </c>
      <c r="H182" s="58">
        <f>COUNTIF(E182:G182,"No")</f>
        <v>0</v>
      </c>
      <c r="I182" t="s" s="57">
        <v>24</v>
      </c>
      <c r="J182" s="59"/>
      <c r="K182" t="s" s="60">
        <f>IF(ISBLANK(C182),"Enter name in column B",IF(H182=0,"Yes!",IF(H182=1,"Requires Investigation","Unlikely Suitable")))</f>
        <v>27</v>
      </c>
      <c r="L182" t="s" s="60">
        <f>IF(ISBLANK(C182),"Enter name in column B",IF(K182="Unlikely Suitable","Unlikely Suitable",IF(I182="Yes","FreeAgent is Free!","Better Sign up to RBS / Natwest Business Banking!")))</f>
        <v>27</v>
      </c>
      <c r="M182" s="5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ht="15.75" customHeight="1">
      <c r="A183" s="26"/>
      <c r="B183" s="54"/>
      <c r="C183" s="63"/>
      <c r="D183" s="56"/>
      <c r="E183" t="s" s="57">
        <v>24</v>
      </c>
      <c r="F183" t="s" s="57">
        <v>24</v>
      </c>
      <c r="G183" t="s" s="57">
        <v>24</v>
      </c>
      <c r="H183" s="58">
        <f>COUNTIF(E183:G183,"No")</f>
        <v>0</v>
      </c>
      <c r="I183" t="s" s="57">
        <v>24</v>
      </c>
      <c r="J183" s="59"/>
      <c r="K183" t="s" s="60">
        <f>IF(ISBLANK(C183),"Enter name in column B",IF(H183=0,"Yes!",IF(H183=1,"Requires Investigation","Unlikely Suitable")))</f>
        <v>27</v>
      </c>
      <c r="L183" t="s" s="60">
        <f>IF(ISBLANK(C183),"Enter name in column B",IF(K183="Unlikely Suitable","Unlikely Suitable",IF(I183="Yes","FreeAgent is Free!","Better Sign up to RBS / Natwest Business Banking!")))</f>
        <v>27</v>
      </c>
      <c r="M183" s="5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ht="15.75" customHeight="1">
      <c r="A184" s="26"/>
      <c r="B184" s="54"/>
      <c r="C184" s="63"/>
      <c r="D184" s="56"/>
      <c r="E184" t="s" s="57">
        <v>24</v>
      </c>
      <c r="F184" t="s" s="57">
        <v>24</v>
      </c>
      <c r="G184" t="s" s="57">
        <v>24</v>
      </c>
      <c r="H184" s="58">
        <f>COUNTIF(E184:G184,"No")</f>
        <v>0</v>
      </c>
      <c r="I184" t="s" s="57">
        <v>24</v>
      </c>
      <c r="J184" s="59"/>
      <c r="K184" t="s" s="60">
        <f>IF(ISBLANK(C184),"Enter name in column B",IF(H184=0,"Yes!",IF(H184=1,"Requires Investigation","Unlikely Suitable")))</f>
        <v>27</v>
      </c>
      <c r="L184" t="s" s="60">
        <f>IF(ISBLANK(C184),"Enter name in column B",IF(K184="Unlikely Suitable","Unlikely Suitable",IF(I184="Yes","FreeAgent is Free!","Better Sign up to RBS / Natwest Business Banking!")))</f>
        <v>27</v>
      </c>
      <c r="M184" s="5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ht="15.75" customHeight="1">
      <c r="A185" s="26"/>
      <c r="B185" s="54"/>
      <c r="C185" s="63"/>
      <c r="D185" s="56"/>
      <c r="E185" t="s" s="57">
        <v>24</v>
      </c>
      <c r="F185" t="s" s="57">
        <v>24</v>
      </c>
      <c r="G185" t="s" s="57">
        <v>24</v>
      </c>
      <c r="H185" s="58">
        <f>COUNTIF(E185:G185,"No")</f>
        <v>0</v>
      </c>
      <c r="I185" t="s" s="57">
        <v>24</v>
      </c>
      <c r="J185" s="59"/>
      <c r="K185" t="s" s="60">
        <f>IF(ISBLANK(C185),"Enter name in column B",IF(H185=0,"Yes!",IF(H185=1,"Requires Investigation","Unlikely Suitable")))</f>
        <v>27</v>
      </c>
      <c r="L185" t="s" s="60">
        <f>IF(ISBLANK(C185),"Enter name in column B",IF(K185="Unlikely Suitable","Unlikely Suitable",IF(I185="Yes","FreeAgent is Free!","Better Sign up to RBS / Natwest Business Banking!")))</f>
        <v>27</v>
      </c>
      <c r="M185" s="5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ht="15.75" customHeight="1">
      <c r="A186" s="26"/>
      <c r="B186" s="54"/>
      <c r="C186" s="63"/>
      <c r="D186" s="56"/>
      <c r="E186" t="s" s="57">
        <v>24</v>
      </c>
      <c r="F186" t="s" s="57">
        <v>24</v>
      </c>
      <c r="G186" t="s" s="57">
        <v>24</v>
      </c>
      <c r="H186" s="58">
        <f>COUNTIF(E186:G186,"No")</f>
        <v>0</v>
      </c>
      <c r="I186" t="s" s="57">
        <v>24</v>
      </c>
      <c r="J186" s="59"/>
      <c r="K186" t="s" s="60">
        <f>IF(ISBLANK(C186),"Enter name in column B",IF(H186=0,"Yes!",IF(H186=1,"Requires Investigation","Unlikely Suitable")))</f>
        <v>27</v>
      </c>
      <c r="L186" t="s" s="60">
        <f>IF(ISBLANK(C186),"Enter name in column B",IF(K186="Unlikely Suitable","Unlikely Suitable",IF(I186="Yes","FreeAgent is Free!","Better Sign up to RBS / Natwest Business Banking!")))</f>
        <v>27</v>
      </c>
      <c r="M186" s="5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ht="15.75" customHeight="1">
      <c r="A187" s="26"/>
      <c r="B187" s="54"/>
      <c r="C187" s="63"/>
      <c r="D187" s="56"/>
      <c r="E187" t="s" s="57">
        <v>24</v>
      </c>
      <c r="F187" t="s" s="57">
        <v>24</v>
      </c>
      <c r="G187" t="s" s="57">
        <v>24</v>
      </c>
      <c r="H187" s="58">
        <f>COUNTIF(E187:G187,"No")</f>
        <v>0</v>
      </c>
      <c r="I187" t="s" s="57">
        <v>24</v>
      </c>
      <c r="J187" s="59"/>
      <c r="K187" t="s" s="60">
        <f>IF(ISBLANK(C187),"Enter name in column B",IF(H187=0,"Yes!",IF(H187=1,"Requires Investigation","Unlikely Suitable")))</f>
        <v>27</v>
      </c>
      <c r="L187" t="s" s="60">
        <f>IF(ISBLANK(C187),"Enter name in column B",IF(K187="Unlikely Suitable","Unlikely Suitable",IF(I187="Yes","FreeAgent is Free!","Better Sign up to RBS / Natwest Business Banking!")))</f>
        <v>27</v>
      </c>
      <c r="M187" s="5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ht="15.75" customHeight="1">
      <c r="A188" s="26"/>
      <c r="B188" s="54"/>
      <c r="C188" s="63"/>
      <c r="D188" s="56"/>
      <c r="E188" t="s" s="57">
        <v>24</v>
      </c>
      <c r="F188" t="s" s="57">
        <v>24</v>
      </c>
      <c r="G188" t="s" s="57">
        <v>24</v>
      </c>
      <c r="H188" s="58">
        <f>COUNTIF(E188:G188,"No")</f>
        <v>0</v>
      </c>
      <c r="I188" t="s" s="57">
        <v>24</v>
      </c>
      <c r="J188" s="59"/>
      <c r="K188" t="s" s="60">
        <f>IF(ISBLANK(C188),"Enter name in column B",IF(H188=0,"Yes!",IF(H188=1,"Requires Investigation","Unlikely Suitable")))</f>
        <v>27</v>
      </c>
      <c r="L188" t="s" s="60">
        <f>IF(ISBLANK(C188),"Enter name in column B",IF(K188="Unlikely Suitable","Unlikely Suitable",IF(I188="Yes","FreeAgent is Free!","Better Sign up to RBS / Natwest Business Banking!")))</f>
        <v>27</v>
      </c>
      <c r="M188" s="5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ht="15.75" customHeight="1">
      <c r="A189" s="26"/>
      <c r="B189" s="54"/>
      <c r="C189" s="63"/>
      <c r="D189" s="56"/>
      <c r="E189" t="s" s="57">
        <v>24</v>
      </c>
      <c r="F189" t="s" s="57">
        <v>24</v>
      </c>
      <c r="G189" t="s" s="57">
        <v>24</v>
      </c>
      <c r="H189" s="58">
        <f>COUNTIF(E189:G189,"No")</f>
        <v>0</v>
      </c>
      <c r="I189" t="s" s="57">
        <v>24</v>
      </c>
      <c r="J189" s="59"/>
      <c r="K189" t="s" s="60">
        <f>IF(ISBLANK(C189),"Enter name in column B",IF(H189=0,"Yes!",IF(H189=1,"Requires Investigation","Unlikely Suitable")))</f>
        <v>27</v>
      </c>
      <c r="L189" t="s" s="60">
        <f>IF(ISBLANK(C189),"Enter name in column B",IF(K189="Unlikely Suitable","Unlikely Suitable",IF(I189="Yes","FreeAgent is Free!","Better Sign up to RBS / Natwest Business Banking!")))</f>
        <v>27</v>
      </c>
      <c r="M189" s="5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ht="15.75" customHeight="1">
      <c r="A190" s="26"/>
      <c r="B190" s="54"/>
      <c r="C190" s="63"/>
      <c r="D190" s="56"/>
      <c r="E190" t="s" s="57">
        <v>24</v>
      </c>
      <c r="F190" t="s" s="57">
        <v>24</v>
      </c>
      <c r="G190" t="s" s="57">
        <v>24</v>
      </c>
      <c r="H190" s="58">
        <f>COUNTIF(E190:G190,"No")</f>
        <v>0</v>
      </c>
      <c r="I190" t="s" s="57">
        <v>24</v>
      </c>
      <c r="J190" s="59"/>
      <c r="K190" t="s" s="60">
        <f>IF(ISBLANK(C190),"Enter name in column B",IF(H190=0,"Yes!",IF(H190=1,"Requires Investigation","Unlikely Suitable")))</f>
        <v>27</v>
      </c>
      <c r="L190" t="s" s="60">
        <f>IF(ISBLANK(C190),"Enter name in column B",IF(K190="Unlikely Suitable","Unlikely Suitable",IF(I190="Yes","FreeAgent is Free!","Better Sign up to RBS / Natwest Business Banking!")))</f>
        <v>27</v>
      </c>
      <c r="M190" s="5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ht="15.75" customHeight="1">
      <c r="A191" s="26"/>
      <c r="B191" s="54"/>
      <c r="C191" s="63"/>
      <c r="D191" s="56"/>
      <c r="E191" t="s" s="57">
        <v>24</v>
      </c>
      <c r="F191" t="s" s="57">
        <v>24</v>
      </c>
      <c r="G191" t="s" s="57">
        <v>24</v>
      </c>
      <c r="H191" s="58">
        <f>COUNTIF(E191:G191,"No")</f>
        <v>0</v>
      </c>
      <c r="I191" t="s" s="57">
        <v>24</v>
      </c>
      <c r="J191" s="59"/>
      <c r="K191" t="s" s="60">
        <f>IF(ISBLANK(C191),"Enter name in column B",IF(H191=0,"Yes!",IF(H191=1,"Requires Investigation","Unlikely Suitable")))</f>
        <v>27</v>
      </c>
      <c r="L191" t="s" s="60">
        <f>IF(ISBLANK(C191),"Enter name in column B",IF(K191="Unlikely Suitable","Unlikely Suitable",IF(I191="Yes","FreeAgent is Free!","Better Sign up to RBS / Natwest Business Banking!")))</f>
        <v>27</v>
      </c>
      <c r="M191" s="5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ht="15.75" customHeight="1">
      <c r="A192" s="26"/>
      <c r="B192" s="54"/>
      <c r="C192" s="63"/>
      <c r="D192" s="56"/>
      <c r="E192" t="s" s="57">
        <v>24</v>
      </c>
      <c r="F192" t="s" s="57">
        <v>24</v>
      </c>
      <c r="G192" t="s" s="57">
        <v>24</v>
      </c>
      <c r="H192" s="58">
        <f>COUNTIF(E192:G192,"No")</f>
        <v>0</v>
      </c>
      <c r="I192" t="s" s="57">
        <v>24</v>
      </c>
      <c r="J192" s="59"/>
      <c r="K192" t="s" s="60">
        <f>IF(ISBLANK(C192),"Enter name in column B",IF(H192=0,"Yes!",IF(H192=1,"Requires Investigation","Unlikely Suitable")))</f>
        <v>27</v>
      </c>
      <c r="L192" t="s" s="60">
        <f>IF(ISBLANK(C192),"Enter name in column B",IF(K192="Unlikely Suitable","Unlikely Suitable",IF(I192="Yes","FreeAgent is Free!","Better Sign up to RBS / Natwest Business Banking!")))</f>
        <v>27</v>
      </c>
      <c r="M192" s="5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ht="15.75" customHeight="1">
      <c r="A193" s="26"/>
      <c r="B193" s="54"/>
      <c r="C193" s="63"/>
      <c r="D193" s="56"/>
      <c r="E193" t="s" s="57">
        <v>24</v>
      </c>
      <c r="F193" t="s" s="57">
        <v>24</v>
      </c>
      <c r="G193" t="s" s="57">
        <v>24</v>
      </c>
      <c r="H193" s="58">
        <f>COUNTIF(E193:G193,"No")</f>
        <v>0</v>
      </c>
      <c r="I193" t="s" s="57">
        <v>24</v>
      </c>
      <c r="J193" s="59"/>
      <c r="K193" t="s" s="60">
        <f>IF(ISBLANK(C193),"Enter name in column B",IF(H193=0,"Yes!",IF(H193=1,"Requires Investigation","Unlikely Suitable")))</f>
        <v>27</v>
      </c>
      <c r="L193" t="s" s="60">
        <f>IF(ISBLANK(C193),"Enter name in column B",IF(K193="Unlikely Suitable","Unlikely Suitable",IF(I193="Yes","FreeAgent is Free!","Better Sign up to RBS / Natwest Business Banking!")))</f>
        <v>27</v>
      </c>
      <c r="M193" s="5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ht="15.75" customHeight="1">
      <c r="A194" s="26"/>
      <c r="B194" s="54"/>
      <c r="C194" s="63"/>
      <c r="D194" s="56"/>
      <c r="E194" t="s" s="57">
        <v>24</v>
      </c>
      <c r="F194" t="s" s="57">
        <v>24</v>
      </c>
      <c r="G194" t="s" s="57">
        <v>24</v>
      </c>
      <c r="H194" s="58">
        <f>COUNTIF(E194:G194,"No")</f>
        <v>0</v>
      </c>
      <c r="I194" t="s" s="57">
        <v>24</v>
      </c>
      <c r="J194" s="59"/>
      <c r="K194" t="s" s="60">
        <f>IF(ISBLANK(C194),"Enter name in column B",IF(H194=0,"Yes!",IF(H194=1,"Requires Investigation","Unlikely Suitable")))</f>
        <v>27</v>
      </c>
      <c r="L194" t="s" s="60">
        <f>IF(ISBLANK(C194),"Enter name in column B",IF(K194="Unlikely Suitable","Unlikely Suitable",IF(I194="Yes","FreeAgent is Free!","Better Sign up to RBS / Natwest Business Banking!")))</f>
        <v>27</v>
      </c>
      <c r="M194" s="5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ht="15.75" customHeight="1">
      <c r="A195" s="26"/>
      <c r="B195" s="54"/>
      <c r="C195" s="63"/>
      <c r="D195" s="56"/>
      <c r="E195" t="s" s="57">
        <v>24</v>
      </c>
      <c r="F195" t="s" s="57">
        <v>24</v>
      </c>
      <c r="G195" t="s" s="57">
        <v>24</v>
      </c>
      <c r="H195" s="58">
        <f>COUNTIF(E195:G195,"No")</f>
        <v>0</v>
      </c>
      <c r="I195" t="s" s="57">
        <v>24</v>
      </c>
      <c r="J195" s="59"/>
      <c r="K195" t="s" s="60">
        <f>IF(ISBLANK(C195),"Enter name in column B",IF(H195=0,"Yes!",IF(H195=1,"Requires Investigation","Unlikely Suitable")))</f>
        <v>27</v>
      </c>
      <c r="L195" t="s" s="60">
        <f>IF(ISBLANK(C195),"Enter name in column B",IF(K195="Unlikely Suitable","Unlikely Suitable",IF(I195="Yes","FreeAgent is Free!","Better Sign up to RBS / Natwest Business Banking!")))</f>
        <v>27</v>
      </c>
      <c r="M195" s="5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ht="15.75" customHeight="1">
      <c r="A196" s="26"/>
      <c r="B196" s="54"/>
      <c r="C196" s="63"/>
      <c r="D196" s="56"/>
      <c r="E196" t="s" s="57">
        <v>24</v>
      </c>
      <c r="F196" t="s" s="57">
        <v>24</v>
      </c>
      <c r="G196" t="s" s="57">
        <v>24</v>
      </c>
      <c r="H196" s="58">
        <f>COUNTIF(E196:G196,"No")</f>
        <v>0</v>
      </c>
      <c r="I196" t="s" s="57">
        <v>24</v>
      </c>
      <c r="J196" s="59"/>
      <c r="K196" t="s" s="60">
        <f>IF(ISBLANK(C196),"Enter name in column B",IF(H196=0,"Yes!",IF(H196=1,"Requires Investigation","Unlikely Suitable")))</f>
        <v>27</v>
      </c>
      <c r="L196" t="s" s="60">
        <f>IF(ISBLANK(C196),"Enter name in column B",IF(K196="Unlikely Suitable","Unlikely Suitable",IF(I196="Yes","FreeAgent is Free!","Better Sign up to RBS / Natwest Business Banking!")))</f>
        <v>27</v>
      </c>
      <c r="M196" s="5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ht="15.75" customHeight="1">
      <c r="A197" s="26"/>
      <c r="B197" s="54"/>
      <c r="C197" s="63"/>
      <c r="D197" s="56"/>
      <c r="E197" t="s" s="57">
        <v>24</v>
      </c>
      <c r="F197" t="s" s="57">
        <v>24</v>
      </c>
      <c r="G197" t="s" s="57">
        <v>24</v>
      </c>
      <c r="H197" s="58">
        <f>COUNTIF(E197:G197,"No")</f>
        <v>0</v>
      </c>
      <c r="I197" t="s" s="57">
        <v>24</v>
      </c>
      <c r="J197" s="59"/>
      <c r="K197" t="s" s="60">
        <f>IF(ISBLANK(C197),"Enter name in column B",IF(H197=0,"Yes!",IF(H197=1,"Requires Investigation","Unlikely Suitable")))</f>
        <v>27</v>
      </c>
      <c r="L197" t="s" s="60">
        <f>IF(ISBLANK(C197),"Enter name in column B",IF(K197="Unlikely Suitable","Unlikely Suitable",IF(I197="Yes","FreeAgent is Free!","Better Sign up to RBS / Natwest Business Banking!")))</f>
        <v>27</v>
      </c>
      <c r="M197" s="5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ht="15.75" customHeight="1">
      <c r="A198" s="26"/>
      <c r="B198" s="54"/>
      <c r="C198" s="63"/>
      <c r="D198" s="56"/>
      <c r="E198" t="s" s="57">
        <v>24</v>
      </c>
      <c r="F198" t="s" s="57">
        <v>24</v>
      </c>
      <c r="G198" t="s" s="57">
        <v>24</v>
      </c>
      <c r="H198" s="58">
        <f>COUNTIF(E198:G198,"No")</f>
        <v>0</v>
      </c>
      <c r="I198" t="s" s="57">
        <v>24</v>
      </c>
      <c r="J198" s="59"/>
      <c r="K198" t="s" s="60">
        <f>IF(ISBLANK(C198),"Enter name in column B",IF(H198=0,"Yes!",IF(H198=1,"Requires Investigation","Unlikely Suitable")))</f>
        <v>27</v>
      </c>
      <c r="L198" t="s" s="60">
        <f>IF(ISBLANK(C198),"Enter name in column B",IF(K198="Unlikely Suitable","Unlikely Suitable",IF(I198="Yes","FreeAgent is Free!","Better Sign up to RBS / Natwest Business Banking!")))</f>
        <v>27</v>
      </c>
      <c r="M198" s="5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ht="15.75" customHeight="1">
      <c r="A199" s="26"/>
      <c r="B199" s="54"/>
      <c r="C199" s="63"/>
      <c r="D199" s="56"/>
      <c r="E199" t="s" s="57">
        <v>24</v>
      </c>
      <c r="F199" t="s" s="57">
        <v>24</v>
      </c>
      <c r="G199" t="s" s="57">
        <v>24</v>
      </c>
      <c r="H199" s="58">
        <f>COUNTIF(E199:G199,"No")</f>
        <v>0</v>
      </c>
      <c r="I199" t="s" s="57">
        <v>24</v>
      </c>
      <c r="J199" s="59"/>
      <c r="K199" t="s" s="60">
        <f>IF(ISBLANK(C199),"Enter name in column B",IF(H199=0,"Yes!",IF(H199=1,"Requires Investigation","Unlikely Suitable")))</f>
        <v>27</v>
      </c>
      <c r="L199" t="s" s="60">
        <f>IF(ISBLANK(C199),"Enter name in column B",IF(K199="Unlikely Suitable","Unlikely Suitable",IF(I199="Yes","FreeAgent is Free!","Better Sign up to RBS / Natwest Business Banking!")))</f>
        <v>27</v>
      </c>
      <c r="M199" s="5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ht="15.75" customHeight="1">
      <c r="A200" s="26"/>
      <c r="B200" s="54"/>
      <c r="C200" s="63"/>
      <c r="D200" s="56"/>
      <c r="E200" t="s" s="57">
        <v>24</v>
      </c>
      <c r="F200" t="s" s="57">
        <v>24</v>
      </c>
      <c r="G200" t="s" s="57">
        <v>24</v>
      </c>
      <c r="H200" s="58">
        <f>COUNTIF(E200:G200,"No")</f>
        <v>0</v>
      </c>
      <c r="I200" t="s" s="57">
        <v>24</v>
      </c>
      <c r="J200" s="59"/>
      <c r="K200" t="s" s="60">
        <f>IF(ISBLANK(C200),"Enter name in column B",IF(H200=0,"Yes!",IF(H200=1,"Requires Investigation","Unlikely Suitable")))</f>
        <v>27</v>
      </c>
      <c r="L200" t="s" s="60">
        <f>IF(ISBLANK(C200),"Enter name in column B",IF(K200="Unlikely Suitable","Unlikely Suitable",IF(I200="Yes","FreeAgent is Free!","Better Sign up to RBS / Natwest Business Banking!")))</f>
        <v>27</v>
      </c>
      <c r="M200" s="5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ht="15.75" customHeight="1">
      <c r="A201" s="26"/>
      <c r="B201" s="54"/>
      <c r="C201" s="63"/>
      <c r="D201" s="56"/>
      <c r="E201" t="s" s="57">
        <v>24</v>
      </c>
      <c r="F201" t="s" s="57">
        <v>24</v>
      </c>
      <c r="G201" t="s" s="57">
        <v>24</v>
      </c>
      <c r="H201" s="58">
        <f>COUNTIF(E201:G201,"No")</f>
        <v>0</v>
      </c>
      <c r="I201" t="s" s="57">
        <v>24</v>
      </c>
      <c r="J201" s="59"/>
      <c r="K201" t="s" s="60">
        <f>IF(ISBLANK(C201),"Enter name in column B",IF(H201=0,"Yes!",IF(H201=1,"Requires Investigation","Unlikely Suitable")))</f>
        <v>27</v>
      </c>
      <c r="L201" t="s" s="60">
        <f>IF(ISBLANK(C201),"Enter name in column B",IF(K201="Unlikely Suitable","Unlikely Suitable",IF(I201="Yes","FreeAgent is Free!","Better Sign up to RBS / Natwest Business Banking!")))</f>
        <v>27</v>
      </c>
      <c r="M201" s="5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ht="15.75" customHeight="1">
      <c r="A202" s="26"/>
      <c r="B202" s="54"/>
      <c r="C202" s="63"/>
      <c r="D202" s="56"/>
      <c r="E202" t="s" s="57">
        <v>24</v>
      </c>
      <c r="F202" t="s" s="57">
        <v>24</v>
      </c>
      <c r="G202" t="s" s="57">
        <v>24</v>
      </c>
      <c r="H202" s="58">
        <f>COUNTIF(E202:G202,"No")</f>
        <v>0</v>
      </c>
      <c r="I202" t="s" s="57">
        <v>24</v>
      </c>
      <c r="J202" s="59"/>
      <c r="K202" t="s" s="60">
        <f>IF(ISBLANK(C202),"Enter name in column B",IF(H202=0,"Yes!",IF(H202=1,"Requires Investigation","Unlikely Suitable")))</f>
        <v>27</v>
      </c>
      <c r="L202" t="s" s="60">
        <f>IF(ISBLANK(C202),"Enter name in column B",IF(K202="Unlikely Suitable","Unlikely Suitable",IF(I202="Yes","FreeAgent is Free!","Better Sign up to RBS / Natwest Business Banking!")))</f>
        <v>27</v>
      </c>
      <c r="M202" s="5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ht="15.75" customHeight="1">
      <c r="A203" s="26"/>
      <c r="B203" s="54"/>
      <c r="C203" s="63"/>
      <c r="D203" s="56"/>
      <c r="E203" t="s" s="57">
        <v>24</v>
      </c>
      <c r="F203" t="s" s="57">
        <v>24</v>
      </c>
      <c r="G203" t="s" s="57">
        <v>24</v>
      </c>
      <c r="H203" s="58">
        <f>COUNTIF(E203:G203,"No")</f>
        <v>0</v>
      </c>
      <c r="I203" t="s" s="57">
        <v>24</v>
      </c>
      <c r="J203" s="59"/>
      <c r="K203" t="s" s="60">
        <f>IF(ISBLANK(C203),"Enter name in column B",IF(H203=0,"Yes!",IF(H203=1,"Requires Investigation","Unlikely Suitable")))</f>
        <v>27</v>
      </c>
      <c r="L203" t="s" s="60">
        <f>IF(ISBLANK(C203),"Enter name in column B",IF(K203="Unlikely Suitable","Unlikely Suitable",IF(I203="Yes","FreeAgent is Free!","Better Sign up to RBS / Natwest Business Banking!")))</f>
        <v>27</v>
      </c>
      <c r="M203" s="5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ht="15.75" customHeight="1">
      <c r="A204" s="26"/>
      <c r="B204" s="54"/>
      <c r="C204" s="63"/>
      <c r="D204" s="56"/>
      <c r="E204" t="s" s="57">
        <v>24</v>
      </c>
      <c r="F204" t="s" s="57">
        <v>24</v>
      </c>
      <c r="G204" t="s" s="57">
        <v>24</v>
      </c>
      <c r="H204" s="58">
        <f>COUNTIF(E204:G204,"No")</f>
        <v>0</v>
      </c>
      <c r="I204" t="s" s="57">
        <v>24</v>
      </c>
      <c r="J204" s="59"/>
      <c r="K204" t="s" s="60">
        <f>IF(ISBLANK(C204),"Enter name in column B",IF(H204=0,"Yes!",IF(H204=1,"Requires Investigation","Unlikely Suitable")))</f>
        <v>27</v>
      </c>
      <c r="L204" t="s" s="60">
        <f>IF(ISBLANK(C204),"Enter name in column B",IF(K204="Unlikely Suitable","Unlikely Suitable",IF(I204="Yes","FreeAgent is Free!","Better Sign up to RBS / Natwest Business Banking!")))</f>
        <v>27</v>
      </c>
      <c r="M204" s="5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ht="15.75" customHeight="1">
      <c r="A205" s="26"/>
      <c r="B205" s="54"/>
      <c r="C205" s="63"/>
      <c r="D205" s="56"/>
      <c r="E205" t="s" s="57">
        <v>24</v>
      </c>
      <c r="F205" t="s" s="57">
        <v>24</v>
      </c>
      <c r="G205" t="s" s="57">
        <v>24</v>
      </c>
      <c r="H205" s="58">
        <f>COUNTIF(E205:G205,"No")</f>
        <v>0</v>
      </c>
      <c r="I205" t="s" s="57">
        <v>24</v>
      </c>
      <c r="J205" s="59"/>
      <c r="K205" t="s" s="60">
        <f>IF(ISBLANK(C205),"Enter name in column B",IF(H205=0,"Yes!",IF(H205=1,"Requires Investigation","Unlikely Suitable")))</f>
        <v>27</v>
      </c>
      <c r="L205" t="s" s="60">
        <f>IF(ISBLANK(C205),"Enter name in column B",IF(K205="Unlikely Suitable","Unlikely Suitable",IF(I205="Yes","FreeAgent is Free!","Better Sign up to RBS / Natwest Business Banking!")))</f>
        <v>27</v>
      </c>
      <c r="M205" s="5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ht="15.75" customHeight="1">
      <c r="A206" s="26"/>
      <c r="B206" s="54"/>
      <c r="C206" s="63"/>
      <c r="D206" s="56"/>
      <c r="E206" t="s" s="57">
        <v>24</v>
      </c>
      <c r="F206" t="s" s="57">
        <v>24</v>
      </c>
      <c r="G206" t="s" s="57">
        <v>24</v>
      </c>
      <c r="H206" s="58">
        <f>COUNTIF(E206:G206,"No")</f>
        <v>0</v>
      </c>
      <c r="I206" t="s" s="57">
        <v>24</v>
      </c>
      <c r="J206" s="59"/>
      <c r="K206" t="s" s="60">
        <f>IF(ISBLANK(C206),"Enter name in column B",IF(H206=0,"Yes!",IF(H206=1,"Requires Investigation","Unlikely Suitable")))</f>
        <v>27</v>
      </c>
      <c r="L206" t="s" s="60">
        <f>IF(ISBLANK(C206),"Enter name in column B",IF(K206="Unlikely Suitable","Unlikely Suitable",IF(I206="Yes","FreeAgent is Free!","Better Sign up to RBS / Natwest Business Banking!")))</f>
        <v>27</v>
      </c>
      <c r="M206" s="5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ht="15.75" customHeight="1">
      <c r="A207" s="26"/>
      <c r="B207" s="54"/>
      <c r="C207" s="63"/>
      <c r="D207" s="56"/>
      <c r="E207" t="s" s="57">
        <v>24</v>
      </c>
      <c r="F207" t="s" s="57">
        <v>24</v>
      </c>
      <c r="G207" t="s" s="57">
        <v>24</v>
      </c>
      <c r="H207" s="58">
        <f>COUNTIF(E207:G207,"No")</f>
        <v>0</v>
      </c>
      <c r="I207" t="s" s="57">
        <v>24</v>
      </c>
      <c r="J207" s="59"/>
      <c r="K207" t="s" s="60">
        <f>IF(ISBLANK(C207),"Enter name in column B",IF(H207=0,"Yes!",IF(H207=1,"Requires Investigation","Unlikely Suitable")))</f>
        <v>27</v>
      </c>
      <c r="L207" t="s" s="60">
        <f>IF(ISBLANK(C207),"Enter name in column B",IF(K207="Unlikely Suitable","Unlikely Suitable",IF(I207="Yes","FreeAgent is Free!","Better Sign up to RBS / Natwest Business Banking!")))</f>
        <v>27</v>
      </c>
      <c r="M207" s="5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ht="15.75" customHeight="1">
      <c r="A208" s="26"/>
      <c r="B208" s="54"/>
      <c r="C208" s="63"/>
      <c r="D208" s="56"/>
      <c r="E208" t="s" s="57">
        <v>24</v>
      </c>
      <c r="F208" t="s" s="57">
        <v>24</v>
      </c>
      <c r="G208" t="s" s="57">
        <v>24</v>
      </c>
      <c r="H208" s="58">
        <f>COUNTIF(E208:G208,"No")</f>
        <v>0</v>
      </c>
      <c r="I208" t="s" s="57">
        <v>24</v>
      </c>
      <c r="J208" s="59"/>
      <c r="K208" t="s" s="60">
        <f>IF(ISBLANK(C208),"Enter name in column B",IF(H208=0,"Yes!",IF(H208=1,"Requires Investigation","Unlikely Suitable")))</f>
        <v>27</v>
      </c>
      <c r="L208" t="s" s="60">
        <f>IF(ISBLANK(C208),"Enter name in column B",IF(K208="Unlikely Suitable","Unlikely Suitable",IF(I208="Yes","FreeAgent is Free!","Better Sign up to RBS / Natwest Business Banking!")))</f>
        <v>27</v>
      </c>
      <c r="M208" s="5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ht="15.75" customHeight="1">
      <c r="A209" s="26"/>
      <c r="B209" s="54"/>
      <c r="C209" s="63"/>
      <c r="D209" s="56"/>
      <c r="E209" t="s" s="57">
        <v>24</v>
      </c>
      <c r="F209" t="s" s="57">
        <v>24</v>
      </c>
      <c r="G209" t="s" s="57">
        <v>24</v>
      </c>
      <c r="H209" s="58">
        <f>COUNTIF(E209:G209,"No")</f>
        <v>0</v>
      </c>
      <c r="I209" t="s" s="57">
        <v>24</v>
      </c>
      <c r="J209" s="59"/>
      <c r="K209" t="s" s="60">
        <f>IF(ISBLANK(C209),"Enter name in column B",IF(H209=0,"Yes!",IF(H209=1,"Requires Investigation","Unlikely Suitable")))</f>
        <v>27</v>
      </c>
      <c r="L209" t="s" s="60">
        <f>IF(ISBLANK(C209),"Enter name in column B",IF(K209="Unlikely Suitable","Unlikely Suitable",IF(I209="Yes","FreeAgent is Free!","Better Sign up to RBS / Natwest Business Banking!")))</f>
        <v>27</v>
      </c>
      <c r="M209" s="5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ht="15.75" customHeight="1">
      <c r="A210" s="26"/>
      <c r="B210" s="54"/>
      <c r="C210" s="63"/>
      <c r="D210" s="56"/>
      <c r="E210" t="s" s="57">
        <v>24</v>
      </c>
      <c r="F210" t="s" s="57">
        <v>24</v>
      </c>
      <c r="G210" t="s" s="57">
        <v>24</v>
      </c>
      <c r="H210" s="58">
        <f>COUNTIF(E210:G210,"No")</f>
        <v>0</v>
      </c>
      <c r="I210" t="s" s="57">
        <v>24</v>
      </c>
      <c r="J210" s="59"/>
      <c r="K210" t="s" s="60">
        <f>IF(ISBLANK(C210),"Enter name in column B",IF(H210=0,"Yes!",IF(H210=1,"Requires Investigation","Unlikely Suitable")))</f>
        <v>27</v>
      </c>
      <c r="L210" t="s" s="60">
        <f>IF(ISBLANK(C210),"Enter name in column B",IF(K210="Unlikely Suitable","Unlikely Suitable",IF(I210="Yes","FreeAgent is Free!","Better Sign up to RBS / Natwest Business Banking!")))</f>
        <v>27</v>
      </c>
      <c r="M210" s="5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ht="15.75" customHeight="1">
      <c r="A211" s="26"/>
      <c r="B211" s="54"/>
      <c r="C211" s="63"/>
      <c r="D211" s="56"/>
      <c r="E211" t="s" s="57">
        <v>24</v>
      </c>
      <c r="F211" t="s" s="57">
        <v>24</v>
      </c>
      <c r="G211" t="s" s="57">
        <v>24</v>
      </c>
      <c r="H211" s="58">
        <f>COUNTIF(E211:G211,"No")</f>
        <v>0</v>
      </c>
      <c r="I211" t="s" s="57">
        <v>24</v>
      </c>
      <c r="J211" s="59"/>
      <c r="K211" t="s" s="60">
        <f>IF(ISBLANK(C211),"Enter name in column B",IF(H211=0,"Yes!",IF(H211=1,"Requires Investigation","Unlikely Suitable")))</f>
        <v>27</v>
      </c>
      <c r="L211" t="s" s="60">
        <f>IF(ISBLANK(C211),"Enter name in column B",IF(K211="Unlikely Suitable","Unlikely Suitable",IF(I211="Yes","FreeAgent is Free!","Better Sign up to RBS / Natwest Business Banking!")))</f>
        <v>27</v>
      </c>
      <c r="M211" s="5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ht="15.75" customHeight="1">
      <c r="A212" s="26"/>
      <c r="B212" s="54"/>
      <c r="C212" s="63"/>
      <c r="D212" s="56"/>
      <c r="E212" t="s" s="57">
        <v>24</v>
      </c>
      <c r="F212" t="s" s="57">
        <v>24</v>
      </c>
      <c r="G212" t="s" s="57">
        <v>24</v>
      </c>
      <c r="H212" s="58">
        <f>COUNTIF(E212:G212,"No")</f>
        <v>0</v>
      </c>
      <c r="I212" t="s" s="57">
        <v>24</v>
      </c>
      <c r="J212" s="59"/>
      <c r="K212" t="s" s="60">
        <f>IF(ISBLANK(C212),"Enter name in column B",IF(H212=0,"Yes!",IF(H212=1,"Requires Investigation","Unlikely Suitable")))</f>
        <v>27</v>
      </c>
      <c r="L212" t="s" s="60">
        <f>IF(ISBLANK(C212),"Enter name in column B",IF(K212="Unlikely Suitable","Unlikely Suitable",IF(I212="Yes","FreeAgent is Free!","Better Sign up to RBS / Natwest Business Banking!")))</f>
        <v>27</v>
      </c>
      <c r="M212" s="5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ht="15.75" customHeight="1">
      <c r="A213" s="26"/>
      <c r="B213" s="54"/>
      <c r="C213" s="63"/>
      <c r="D213" s="56"/>
      <c r="E213" t="s" s="57">
        <v>24</v>
      </c>
      <c r="F213" t="s" s="57">
        <v>24</v>
      </c>
      <c r="G213" t="s" s="57">
        <v>24</v>
      </c>
      <c r="H213" s="58">
        <f>COUNTIF(E213:G213,"No")</f>
        <v>0</v>
      </c>
      <c r="I213" t="s" s="57">
        <v>24</v>
      </c>
      <c r="J213" s="59"/>
      <c r="K213" t="s" s="60">
        <f>IF(ISBLANK(C213),"Enter name in column B",IF(H213=0,"Yes!",IF(H213=1,"Requires Investigation","Unlikely Suitable")))</f>
        <v>27</v>
      </c>
      <c r="L213" t="s" s="60">
        <f>IF(ISBLANK(C213),"Enter name in column B",IF(K213="Unlikely Suitable","Unlikely Suitable",IF(I213="Yes","FreeAgent is Free!","Better Sign up to RBS / Natwest Business Banking!")))</f>
        <v>27</v>
      </c>
      <c r="M213" s="5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ht="15.75" customHeight="1">
      <c r="A214" s="26"/>
      <c r="B214" s="54"/>
      <c r="C214" s="63"/>
      <c r="D214" s="56"/>
      <c r="E214" t="s" s="57">
        <v>24</v>
      </c>
      <c r="F214" t="s" s="57">
        <v>24</v>
      </c>
      <c r="G214" t="s" s="57">
        <v>24</v>
      </c>
      <c r="H214" s="58">
        <f>COUNTIF(E214:G214,"No")</f>
        <v>0</v>
      </c>
      <c r="I214" t="s" s="57">
        <v>24</v>
      </c>
      <c r="J214" s="59"/>
      <c r="K214" t="s" s="60">
        <f>IF(ISBLANK(C214),"Enter name in column B",IF(H214=0,"Yes!",IF(H214=1,"Requires Investigation","Unlikely Suitable")))</f>
        <v>27</v>
      </c>
      <c r="L214" t="s" s="60">
        <f>IF(ISBLANK(C214),"Enter name in column B",IF(K214="Unlikely Suitable","Unlikely Suitable",IF(I214="Yes","FreeAgent is Free!","Better Sign up to RBS / Natwest Business Banking!")))</f>
        <v>27</v>
      </c>
      <c r="M214" s="5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ht="15.75" customHeight="1">
      <c r="A215" s="26"/>
      <c r="B215" s="54"/>
      <c r="C215" s="63"/>
      <c r="D215" s="56"/>
      <c r="E215" t="s" s="57">
        <v>24</v>
      </c>
      <c r="F215" t="s" s="57">
        <v>24</v>
      </c>
      <c r="G215" t="s" s="57">
        <v>24</v>
      </c>
      <c r="H215" s="58">
        <f>COUNTIF(E215:G215,"No")</f>
        <v>0</v>
      </c>
      <c r="I215" t="s" s="57">
        <v>24</v>
      </c>
      <c r="J215" s="59"/>
      <c r="K215" t="s" s="60">
        <f>IF(ISBLANK(C215),"Enter name in column B",IF(H215=0,"Yes!",IF(H215=1,"Requires Investigation","Unlikely Suitable")))</f>
        <v>27</v>
      </c>
      <c r="L215" t="s" s="60">
        <f>IF(ISBLANK(C215),"Enter name in column B",IF(K215="Unlikely Suitable","Unlikely Suitable",IF(I215="Yes","FreeAgent is Free!","Better Sign up to RBS / Natwest Business Banking!")))</f>
        <v>27</v>
      </c>
      <c r="M215" s="5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ht="15.75" customHeight="1">
      <c r="A216" s="26"/>
      <c r="B216" s="54"/>
      <c r="C216" s="63"/>
      <c r="D216" s="56"/>
      <c r="E216" t="s" s="57">
        <v>24</v>
      </c>
      <c r="F216" t="s" s="57">
        <v>24</v>
      </c>
      <c r="G216" t="s" s="57">
        <v>24</v>
      </c>
      <c r="H216" s="58">
        <f>COUNTIF(E216:G216,"No")</f>
        <v>0</v>
      </c>
      <c r="I216" t="s" s="57">
        <v>24</v>
      </c>
      <c r="J216" s="59"/>
      <c r="K216" t="s" s="60">
        <f>IF(ISBLANK(C216),"Enter name in column B",IF(H216=0,"Yes!",IF(H216=1,"Requires Investigation","Unlikely Suitable")))</f>
        <v>27</v>
      </c>
      <c r="L216" t="s" s="60">
        <f>IF(ISBLANK(C216),"Enter name in column B",IF(K216="Unlikely Suitable","Unlikely Suitable",IF(I216="Yes","FreeAgent is Free!","Better Sign up to RBS / Natwest Business Banking!")))</f>
        <v>27</v>
      </c>
      <c r="M216" s="5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ht="15.75" customHeight="1">
      <c r="A217" s="26"/>
      <c r="B217" s="54"/>
      <c r="C217" s="63"/>
      <c r="D217" s="56"/>
      <c r="E217" t="s" s="57">
        <v>24</v>
      </c>
      <c r="F217" t="s" s="57">
        <v>24</v>
      </c>
      <c r="G217" t="s" s="57">
        <v>24</v>
      </c>
      <c r="H217" s="58">
        <f>COUNTIF(E217:G217,"No")</f>
        <v>0</v>
      </c>
      <c r="I217" t="s" s="57">
        <v>24</v>
      </c>
      <c r="J217" s="59"/>
      <c r="K217" t="s" s="60">
        <f>IF(ISBLANK(C217),"Enter name in column B",IF(H217=0,"Yes!",IF(H217=1,"Requires Investigation","Unlikely Suitable")))</f>
        <v>27</v>
      </c>
      <c r="L217" t="s" s="60">
        <f>IF(ISBLANK(C217),"Enter name in column B",IF(K217="Unlikely Suitable","Unlikely Suitable",IF(I217="Yes","FreeAgent is Free!","Better Sign up to RBS / Natwest Business Banking!")))</f>
        <v>27</v>
      </c>
      <c r="M217" s="5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ht="15.75" customHeight="1">
      <c r="A218" s="26"/>
      <c r="B218" s="54"/>
      <c r="C218" s="63"/>
      <c r="D218" s="56"/>
      <c r="E218" t="s" s="57">
        <v>24</v>
      </c>
      <c r="F218" t="s" s="57">
        <v>24</v>
      </c>
      <c r="G218" t="s" s="57">
        <v>24</v>
      </c>
      <c r="H218" s="58">
        <f>COUNTIF(E218:G218,"No")</f>
        <v>0</v>
      </c>
      <c r="I218" t="s" s="57">
        <v>24</v>
      </c>
      <c r="J218" s="59"/>
      <c r="K218" t="s" s="60">
        <f>IF(ISBLANK(C218),"Enter name in column B",IF(H218=0,"Yes!",IF(H218=1,"Requires Investigation","Unlikely Suitable")))</f>
        <v>27</v>
      </c>
      <c r="L218" t="s" s="60">
        <f>IF(ISBLANK(C218),"Enter name in column B",IF(K218="Unlikely Suitable","Unlikely Suitable",IF(I218="Yes","FreeAgent is Free!","Better Sign up to RBS / Natwest Business Banking!")))</f>
        <v>27</v>
      </c>
      <c r="M218" s="5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ht="15.75" customHeight="1">
      <c r="A219" s="26"/>
      <c r="B219" s="54"/>
      <c r="C219" s="63"/>
      <c r="D219" s="56"/>
      <c r="E219" t="s" s="57">
        <v>24</v>
      </c>
      <c r="F219" t="s" s="57">
        <v>24</v>
      </c>
      <c r="G219" t="s" s="57">
        <v>24</v>
      </c>
      <c r="H219" s="58">
        <f>COUNTIF(E219:G219,"No")</f>
        <v>0</v>
      </c>
      <c r="I219" t="s" s="57">
        <v>24</v>
      </c>
      <c r="J219" s="59"/>
      <c r="K219" t="s" s="60">
        <f>IF(ISBLANK(C219),"Enter name in column B",IF(H219=0,"Yes!",IF(H219=1,"Requires Investigation","Unlikely Suitable")))</f>
        <v>27</v>
      </c>
      <c r="L219" t="s" s="60">
        <f>IF(ISBLANK(C219),"Enter name in column B",IF(K219="Unlikely Suitable","Unlikely Suitable",IF(I219="Yes","FreeAgent is Free!","Better Sign up to RBS / Natwest Business Banking!")))</f>
        <v>27</v>
      </c>
      <c r="M219" s="5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ht="15.75" customHeight="1">
      <c r="A220" s="26"/>
      <c r="B220" s="54"/>
      <c r="C220" s="63"/>
      <c r="D220" s="56"/>
      <c r="E220" t="s" s="57">
        <v>24</v>
      </c>
      <c r="F220" t="s" s="57">
        <v>24</v>
      </c>
      <c r="G220" t="s" s="57">
        <v>24</v>
      </c>
      <c r="H220" s="58">
        <f>COUNTIF(E220:G220,"No")</f>
        <v>0</v>
      </c>
      <c r="I220" t="s" s="57">
        <v>24</v>
      </c>
      <c r="J220" s="59"/>
      <c r="K220" t="s" s="60">
        <f>IF(ISBLANK(C220),"Enter name in column B",IF(H220=0,"Yes!",IF(H220=1,"Requires Investigation","Unlikely Suitable")))</f>
        <v>27</v>
      </c>
      <c r="L220" t="s" s="60">
        <f>IF(ISBLANK(C220),"Enter name in column B",IF(K220="Unlikely Suitable","Unlikely Suitable",IF(I220="Yes","FreeAgent is Free!","Better Sign up to RBS / Natwest Business Banking!")))</f>
        <v>27</v>
      </c>
      <c r="M220" s="5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ht="15.75" customHeight="1">
      <c r="A221" s="26"/>
      <c r="B221" s="54"/>
      <c r="C221" s="63"/>
      <c r="D221" s="56"/>
      <c r="E221" t="s" s="57">
        <v>24</v>
      </c>
      <c r="F221" t="s" s="57">
        <v>24</v>
      </c>
      <c r="G221" t="s" s="57">
        <v>24</v>
      </c>
      <c r="H221" s="58">
        <f>COUNTIF(E221:G221,"No")</f>
        <v>0</v>
      </c>
      <c r="I221" t="s" s="57">
        <v>24</v>
      </c>
      <c r="J221" s="59"/>
      <c r="K221" t="s" s="60">
        <f>IF(ISBLANK(C221),"Enter name in column B",IF(H221=0,"Yes!",IF(H221=1,"Requires Investigation","Unlikely Suitable")))</f>
        <v>27</v>
      </c>
      <c r="L221" t="s" s="60">
        <f>IF(ISBLANK(C221),"Enter name in column B",IF(K221="Unlikely Suitable","Unlikely Suitable",IF(I221="Yes","FreeAgent is Free!","Better Sign up to RBS / Natwest Business Banking!")))</f>
        <v>27</v>
      </c>
      <c r="M221" s="5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ht="15.75" customHeight="1">
      <c r="A222" s="26"/>
      <c r="B222" s="54"/>
      <c r="C222" s="63"/>
      <c r="D222" s="56"/>
      <c r="E222" t="s" s="57">
        <v>24</v>
      </c>
      <c r="F222" t="s" s="57">
        <v>24</v>
      </c>
      <c r="G222" t="s" s="57">
        <v>24</v>
      </c>
      <c r="H222" s="58">
        <f>COUNTIF(E222:G222,"No")</f>
        <v>0</v>
      </c>
      <c r="I222" t="s" s="57">
        <v>24</v>
      </c>
      <c r="J222" s="59"/>
      <c r="K222" t="s" s="60">
        <f>IF(ISBLANK(C222),"Enter name in column B",IF(H222=0,"Yes!",IF(H222=1,"Requires Investigation","Unlikely Suitable")))</f>
        <v>27</v>
      </c>
      <c r="L222" t="s" s="60">
        <f>IF(ISBLANK(C222),"Enter name in column B",IF(K222="Unlikely Suitable","Unlikely Suitable",IF(I222="Yes","FreeAgent is Free!","Better Sign up to RBS / Natwest Business Banking!")))</f>
        <v>27</v>
      </c>
      <c r="M222" s="5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 ht="15.75" customHeight="1">
      <c r="A223" s="26"/>
      <c r="B223" s="54"/>
      <c r="C223" s="63"/>
      <c r="D223" s="56"/>
      <c r="E223" t="s" s="57">
        <v>24</v>
      </c>
      <c r="F223" t="s" s="57">
        <v>24</v>
      </c>
      <c r="G223" t="s" s="57">
        <v>24</v>
      </c>
      <c r="H223" s="58">
        <f>COUNTIF(E223:G223,"No")</f>
        <v>0</v>
      </c>
      <c r="I223" t="s" s="57">
        <v>24</v>
      </c>
      <c r="J223" s="59"/>
      <c r="K223" t="s" s="60">
        <f>IF(ISBLANK(C223),"Enter name in column B",IF(H223=0,"Yes!",IF(H223=1,"Requires Investigation","Unlikely Suitable")))</f>
        <v>27</v>
      </c>
      <c r="L223" t="s" s="60">
        <f>IF(ISBLANK(C223),"Enter name in column B",IF(K223="Unlikely Suitable","Unlikely Suitable",IF(I223="Yes","FreeAgent is Free!","Better Sign up to RBS / Natwest Business Banking!")))</f>
        <v>27</v>
      </c>
      <c r="M223" s="5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ht="15.75" customHeight="1">
      <c r="A224" s="26"/>
      <c r="B224" s="54"/>
      <c r="C224" s="63"/>
      <c r="D224" s="56"/>
      <c r="E224" t="s" s="57">
        <v>24</v>
      </c>
      <c r="F224" t="s" s="57">
        <v>24</v>
      </c>
      <c r="G224" t="s" s="57">
        <v>24</v>
      </c>
      <c r="H224" s="58">
        <f>COUNTIF(E224:G224,"No")</f>
        <v>0</v>
      </c>
      <c r="I224" t="s" s="57">
        <v>24</v>
      </c>
      <c r="J224" s="59"/>
      <c r="K224" t="s" s="60">
        <f>IF(ISBLANK(C224),"Enter name in column B",IF(H224=0,"Yes!",IF(H224=1,"Requires Investigation","Unlikely Suitable")))</f>
        <v>27</v>
      </c>
      <c r="L224" t="s" s="60">
        <f>IF(ISBLANK(C224),"Enter name in column B",IF(K224="Unlikely Suitable","Unlikely Suitable",IF(I224="Yes","FreeAgent is Free!","Better Sign up to RBS / Natwest Business Banking!")))</f>
        <v>27</v>
      </c>
      <c r="M224" s="5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ht="15.75" customHeight="1">
      <c r="A225" s="26"/>
      <c r="B225" s="54"/>
      <c r="C225" s="63"/>
      <c r="D225" s="56"/>
      <c r="E225" t="s" s="57">
        <v>24</v>
      </c>
      <c r="F225" t="s" s="57">
        <v>24</v>
      </c>
      <c r="G225" t="s" s="57">
        <v>24</v>
      </c>
      <c r="H225" s="58">
        <f>COUNTIF(E225:G225,"No")</f>
        <v>0</v>
      </c>
      <c r="I225" t="s" s="57">
        <v>24</v>
      </c>
      <c r="J225" s="59"/>
      <c r="K225" t="s" s="60">
        <f>IF(ISBLANK(C225),"Enter name in column B",IF(H225=0,"Yes!",IF(H225=1,"Requires Investigation","Unlikely Suitable")))</f>
        <v>27</v>
      </c>
      <c r="L225" t="s" s="60">
        <f>IF(ISBLANK(C225),"Enter name in column B",IF(K225="Unlikely Suitable","Unlikely Suitable",IF(I225="Yes","FreeAgent is Free!","Better Sign up to RBS / Natwest Business Banking!")))</f>
        <v>27</v>
      </c>
      <c r="M225" s="5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ht="15.75" customHeight="1">
      <c r="A226" s="26"/>
      <c r="B226" s="54"/>
      <c r="C226" s="63"/>
      <c r="D226" s="56"/>
      <c r="E226" t="s" s="57">
        <v>24</v>
      </c>
      <c r="F226" t="s" s="57">
        <v>24</v>
      </c>
      <c r="G226" t="s" s="57">
        <v>24</v>
      </c>
      <c r="H226" s="58">
        <f>COUNTIF(E226:G226,"No")</f>
        <v>0</v>
      </c>
      <c r="I226" t="s" s="57">
        <v>24</v>
      </c>
      <c r="J226" s="59"/>
      <c r="K226" t="s" s="60">
        <f>IF(ISBLANK(C226),"Enter name in column B",IF(H226=0,"Yes!",IF(H226=1,"Requires Investigation","Unlikely Suitable")))</f>
        <v>27</v>
      </c>
      <c r="L226" t="s" s="60">
        <f>IF(ISBLANK(C226),"Enter name in column B",IF(K226="Unlikely Suitable","Unlikely Suitable",IF(I226="Yes","FreeAgent is Free!","Better Sign up to RBS / Natwest Business Banking!")))</f>
        <v>27</v>
      </c>
      <c r="M226" s="5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ht="15.75" customHeight="1">
      <c r="A227" s="26"/>
      <c r="B227" s="54"/>
      <c r="C227" s="63"/>
      <c r="D227" s="56"/>
      <c r="E227" t="s" s="57">
        <v>24</v>
      </c>
      <c r="F227" t="s" s="57">
        <v>24</v>
      </c>
      <c r="G227" t="s" s="57">
        <v>24</v>
      </c>
      <c r="H227" s="58">
        <f>COUNTIF(E227:G227,"No")</f>
        <v>0</v>
      </c>
      <c r="I227" t="s" s="57">
        <v>24</v>
      </c>
      <c r="J227" s="59"/>
      <c r="K227" t="s" s="60">
        <f>IF(ISBLANK(C227),"Enter name in column B",IF(H227=0,"Yes!",IF(H227=1,"Requires Investigation","Unlikely Suitable")))</f>
        <v>27</v>
      </c>
      <c r="L227" t="s" s="60">
        <f>IF(ISBLANK(C227),"Enter name in column B",IF(K227="Unlikely Suitable","Unlikely Suitable",IF(I227="Yes","FreeAgent is Free!","Better Sign up to RBS / Natwest Business Banking!")))</f>
        <v>27</v>
      </c>
      <c r="M227" s="5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 ht="15.75" customHeight="1">
      <c r="A228" s="26"/>
      <c r="B228" s="54"/>
      <c r="C228" s="63"/>
      <c r="D228" s="56"/>
      <c r="E228" t="s" s="57">
        <v>24</v>
      </c>
      <c r="F228" t="s" s="57">
        <v>24</v>
      </c>
      <c r="G228" t="s" s="57">
        <v>24</v>
      </c>
      <c r="H228" s="58">
        <f>COUNTIF(E228:G228,"No")</f>
        <v>0</v>
      </c>
      <c r="I228" t="s" s="57">
        <v>24</v>
      </c>
      <c r="J228" s="59"/>
      <c r="K228" t="s" s="60">
        <f>IF(ISBLANK(C228),"Enter name in column B",IF(H228=0,"Yes!",IF(H228=1,"Requires Investigation","Unlikely Suitable")))</f>
        <v>27</v>
      </c>
      <c r="L228" t="s" s="60">
        <f>IF(ISBLANK(C228),"Enter name in column B",IF(K228="Unlikely Suitable","Unlikely Suitable",IF(I228="Yes","FreeAgent is Free!","Better Sign up to RBS / Natwest Business Banking!")))</f>
        <v>27</v>
      </c>
      <c r="M228" s="5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 ht="15.75" customHeight="1">
      <c r="A229" s="26"/>
      <c r="B229" s="54"/>
      <c r="C229" s="63"/>
      <c r="D229" s="56"/>
      <c r="E229" t="s" s="57">
        <v>24</v>
      </c>
      <c r="F229" t="s" s="57">
        <v>24</v>
      </c>
      <c r="G229" t="s" s="57">
        <v>24</v>
      </c>
      <c r="H229" s="58">
        <f>COUNTIF(E229:G229,"No")</f>
        <v>0</v>
      </c>
      <c r="I229" t="s" s="57">
        <v>24</v>
      </c>
      <c r="J229" s="59"/>
      <c r="K229" t="s" s="60">
        <f>IF(ISBLANK(C229),"Enter name in column B",IF(H229=0,"Yes!",IF(H229=1,"Requires Investigation","Unlikely Suitable")))</f>
        <v>27</v>
      </c>
      <c r="L229" t="s" s="60">
        <f>IF(ISBLANK(C229),"Enter name in column B",IF(K229="Unlikely Suitable","Unlikely Suitable",IF(I229="Yes","FreeAgent is Free!","Better Sign up to RBS / Natwest Business Banking!")))</f>
        <v>27</v>
      </c>
      <c r="M229" s="5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 ht="15.75" customHeight="1">
      <c r="A230" s="26"/>
      <c r="B230" s="54"/>
      <c r="C230" s="63"/>
      <c r="D230" s="56"/>
      <c r="E230" t="s" s="57">
        <v>24</v>
      </c>
      <c r="F230" t="s" s="57">
        <v>24</v>
      </c>
      <c r="G230" t="s" s="57">
        <v>24</v>
      </c>
      <c r="H230" s="58">
        <f>COUNTIF(E230:G230,"No")</f>
        <v>0</v>
      </c>
      <c r="I230" t="s" s="57">
        <v>24</v>
      </c>
      <c r="J230" s="59"/>
      <c r="K230" t="s" s="60">
        <f>IF(ISBLANK(C230),"Enter name in column B",IF(H230=0,"Yes!",IF(H230=1,"Requires Investigation","Unlikely Suitable")))</f>
        <v>27</v>
      </c>
      <c r="L230" t="s" s="60">
        <f>IF(ISBLANK(C230),"Enter name in column B",IF(K230="Unlikely Suitable","Unlikely Suitable",IF(I230="Yes","FreeAgent is Free!","Better Sign up to RBS / Natwest Business Banking!")))</f>
        <v>27</v>
      </c>
      <c r="M230" s="5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 ht="15.75" customHeight="1">
      <c r="A231" s="26"/>
      <c r="B231" s="54"/>
      <c r="C231" s="63"/>
      <c r="D231" s="56"/>
      <c r="E231" t="s" s="57">
        <v>24</v>
      </c>
      <c r="F231" t="s" s="57">
        <v>24</v>
      </c>
      <c r="G231" t="s" s="57">
        <v>24</v>
      </c>
      <c r="H231" s="58">
        <f>COUNTIF(E231:G231,"No")</f>
        <v>0</v>
      </c>
      <c r="I231" t="s" s="57">
        <v>24</v>
      </c>
      <c r="J231" s="59"/>
      <c r="K231" t="s" s="60">
        <f>IF(ISBLANK(C231),"Enter name in column B",IF(H231=0,"Yes!",IF(H231=1,"Requires Investigation","Unlikely Suitable")))</f>
        <v>27</v>
      </c>
      <c r="L231" t="s" s="60">
        <f>IF(ISBLANK(C231),"Enter name in column B",IF(K231="Unlikely Suitable","Unlikely Suitable",IF(I231="Yes","FreeAgent is Free!","Better Sign up to RBS / Natwest Business Banking!")))</f>
        <v>27</v>
      </c>
      <c r="M231" s="5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 ht="15.75" customHeight="1">
      <c r="A232" s="26"/>
      <c r="B232" s="54"/>
      <c r="C232" s="63"/>
      <c r="D232" s="56"/>
      <c r="E232" t="s" s="57">
        <v>24</v>
      </c>
      <c r="F232" t="s" s="57">
        <v>24</v>
      </c>
      <c r="G232" t="s" s="57">
        <v>24</v>
      </c>
      <c r="H232" s="58">
        <f>COUNTIF(E232:G232,"No")</f>
        <v>0</v>
      </c>
      <c r="I232" t="s" s="57">
        <v>24</v>
      </c>
      <c r="J232" s="59"/>
      <c r="K232" t="s" s="60">
        <f>IF(ISBLANK(C232),"Enter name in column B",IF(H232=0,"Yes!",IF(H232=1,"Requires Investigation","Unlikely Suitable")))</f>
        <v>27</v>
      </c>
      <c r="L232" t="s" s="60">
        <f>IF(ISBLANK(C232),"Enter name in column B",IF(K232="Unlikely Suitable","Unlikely Suitable",IF(I232="Yes","FreeAgent is Free!","Better Sign up to RBS / Natwest Business Banking!")))</f>
        <v>27</v>
      </c>
      <c r="M232" s="5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 ht="15.75" customHeight="1">
      <c r="A233" s="26"/>
      <c r="B233" s="54"/>
      <c r="C233" s="63"/>
      <c r="D233" s="56"/>
      <c r="E233" t="s" s="57">
        <v>24</v>
      </c>
      <c r="F233" t="s" s="57">
        <v>24</v>
      </c>
      <c r="G233" t="s" s="57">
        <v>24</v>
      </c>
      <c r="H233" s="58">
        <f>COUNTIF(E233:G233,"No")</f>
        <v>0</v>
      </c>
      <c r="I233" t="s" s="57">
        <v>24</v>
      </c>
      <c r="J233" s="59"/>
      <c r="K233" t="s" s="60">
        <f>IF(ISBLANK(C233),"Enter name in column B",IF(H233=0,"Yes!",IF(H233=1,"Requires Investigation","Unlikely Suitable")))</f>
        <v>27</v>
      </c>
      <c r="L233" t="s" s="60">
        <f>IF(ISBLANK(C233),"Enter name in column B",IF(K233="Unlikely Suitable","Unlikely Suitable",IF(I233="Yes","FreeAgent is Free!","Better Sign up to RBS / Natwest Business Banking!")))</f>
        <v>27</v>
      </c>
      <c r="M233" s="5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 ht="15.75" customHeight="1">
      <c r="A234" s="26"/>
      <c r="B234" s="54"/>
      <c r="C234" s="63"/>
      <c r="D234" s="56"/>
      <c r="E234" t="s" s="57">
        <v>24</v>
      </c>
      <c r="F234" t="s" s="57">
        <v>24</v>
      </c>
      <c r="G234" t="s" s="57">
        <v>24</v>
      </c>
      <c r="H234" s="58">
        <f>COUNTIF(E234:G234,"No")</f>
        <v>0</v>
      </c>
      <c r="I234" t="s" s="57">
        <v>24</v>
      </c>
      <c r="J234" s="59"/>
      <c r="K234" t="s" s="60">
        <f>IF(ISBLANK(C234),"Enter name in column B",IF(H234=0,"Yes!",IF(H234=1,"Requires Investigation","Unlikely Suitable")))</f>
        <v>27</v>
      </c>
      <c r="L234" t="s" s="60">
        <f>IF(ISBLANK(C234),"Enter name in column B",IF(K234="Unlikely Suitable","Unlikely Suitable",IF(I234="Yes","FreeAgent is Free!","Better Sign up to RBS / Natwest Business Banking!")))</f>
        <v>27</v>
      </c>
      <c r="M234" s="5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 ht="15.75" customHeight="1">
      <c r="A235" s="26"/>
      <c r="B235" s="54"/>
      <c r="C235" s="63"/>
      <c r="D235" s="56"/>
      <c r="E235" t="s" s="57">
        <v>24</v>
      </c>
      <c r="F235" t="s" s="57">
        <v>24</v>
      </c>
      <c r="G235" t="s" s="57">
        <v>24</v>
      </c>
      <c r="H235" s="58">
        <f>COUNTIF(E235:G235,"No")</f>
        <v>0</v>
      </c>
      <c r="I235" t="s" s="57">
        <v>24</v>
      </c>
      <c r="J235" s="59"/>
      <c r="K235" t="s" s="60">
        <f>IF(ISBLANK(C235),"Enter name in column B",IF(H235=0,"Yes!",IF(H235=1,"Requires Investigation","Unlikely Suitable")))</f>
        <v>27</v>
      </c>
      <c r="L235" t="s" s="60">
        <f>IF(ISBLANK(C235),"Enter name in column B",IF(K235="Unlikely Suitable","Unlikely Suitable",IF(I235="Yes","FreeAgent is Free!","Better Sign up to RBS / Natwest Business Banking!")))</f>
        <v>27</v>
      </c>
      <c r="M235" s="5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 ht="15.75" customHeight="1">
      <c r="A236" s="26"/>
      <c r="B236" s="54"/>
      <c r="C236" s="63"/>
      <c r="D236" s="56"/>
      <c r="E236" t="s" s="57">
        <v>24</v>
      </c>
      <c r="F236" t="s" s="57">
        <v>24</v>
      </c>
      <c r="G236" t="s" s="57">
        <v>24</v>
      </c>
      <c r="H236" s="58">
        <f>COUNTIF(E236:G236,"No")</f>
        <v>0</v>
      </c>
      <c r="I236" t="s" s="57">
        <v>24</v>
      </c>
      <c r="J236" s="59"/>
      <c r="K236" t="s" s="60">
        <f>IF(ISBLANK(C236),"Enter name in column B",IF(H236=0,"Yes!",IF(H236=1,"Requires Investigation","Unlikely Suitable")))</f>
        <v>27</v>
      </c>
      <c r="L236" t="s" s="60">
        <f>IF(ISBLANK(C236),"Enter name in column B",IF(K236="Unlikely Suitable","Unlikely Suitable",IF(I236="Yes","FreeAgent is Free!","Better Sign up to RBS / Natwest Business Banking!")))</f>
        <v>27</v>
      </c>
      <c r="M236" s="5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 ht="15.75" customHeight="1">
      <c r="A237" s="26"/>
      <c r="B237" s="54"/>
      <c r="C237" s="63"/>
      <c r="D237" s="56"/>
      <c r="E237" t="s" s="57">
        <v>24</v>
      </c>
      <c r="F237" t="s" s="57">
        <v>24</v>
      </c>
      <c r="G237" t="s" s="57">
        <v>24</v>
      </c>
      <c r="H237" s="58">
        <f>COUNTIF(E237:G237,"No")</f>
        <v>0</v>
      </c>
      <c r="I237" t="s" s="57">
        <v>24</v>
      </c>
      <c r="J237" s="59"/>
      <c r="K237" t="s" s="60">
        <f>IF(ISBLANK(C237),"Enter name in column B",IF(H237=0,"Yes!",IF(H237=1,"Requires Investigation","Unlikely Suitable")))</f>
        <v>27</v>
      </c>
      <c r="L237" t="s" s="60">
        <f>IF(ISBLANK(C237),"Enter name in column B",IF(K237="Unlikely Suitable","Unlikely Suitable",IF(I237="Yes","FreeAgent is Free!","Better Sign up to RBS / Natwest Business Banking!")))</f>
        <v>27</v>
      </c>
      <c r="M237" s="5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 ht="15.75" customHeight="1">
      <c r="A238" s="26"/>
      <c r="B238" s="54"/>
      <c r="C238" s="63"/>
      <c r="D238" s="56"/>
      <c r="E238" t="s" s="57">
        <v>24</v>
      </c>
      <c r="F238" t="s" s="57">
        <v>24</v>
      </c>
      <c r="G238" t="s" s="57">
        <v>24</v>
      </c>
      <c r="H238" s="58">
        <f>COUNTIF(E238:G238,"No")</f>
        <v>0</v>
      </c>
      <c r="I238" t="s" s="57">
        <v>24</v>
      </c>
      <c r="J238" s="59"/>
      <c r="K238" t="s" s="60">
        <f>IF(ISBLANK(C238),"Enter name in column B",IF(H238=0,"Yes!",IF(H238=1,"Requires Investigation","Unlikely Suitable")))</f>
        <v>27</v>
      </c>
      <c r="L238" t="s" s="60">
        <f>IF(ISBLANK(C238),"Enter name in column B",IF(K238="Unlikely Suitable","Unlikely Suitable",IF(I238="Yes","FreeAgent is Free!","Better Sign up to RBS / Natwest Business Banking!")))</f>
        <v>27</v>
      </c>
      <c r="M238" s="5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 ht="15.75" customHeight="1">
      <c r="A239" s="26"/>
      <c r="B239" s="54"/>
      <c r="C239" s="63"/>
      <c r="D239" s="56"/>
      <c r="E239" t="s" s="57">
        <v>24</v>
      </c>
      <c r="F239" t="s" s="57">
        <v>24</v>
      </c>
      <c r="G239" t="s" s="57">
        <v>24</v>
      </c>
      <c r="H239" s="58">
        <f>COUNTIF(E239:G239,"No")</f>
        <v>0</v>
      </c>
      <c r="I239" t="s" s="57">
        <v>24</v>
      </c>
      <c r="J239" s="59"/>
      <c r="K239" t="s" s="60">
        <f>IF(ISBLANK(C239),"Enter name in column B",IF(H239=0,"Yes!",IF(H239=1,"Requires Investigation","Unlikely Suitable")))</f>
        <v>27</v>
      </c>
      <c r="L239" t="s" s="60">
        <f>IF(ISBLANK(C239),"Enter name in column B",IF(K239="Unlikely Suitable","Unlikely Suitable",IF(I239="Yes","FreeAgent is Free!","Better Sign up to RBS / Natwest Business Banking!")))</f>
        <v>27</v>
      </c>
      <c r="M239" s="5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 ht="15.75" customHeight="1">
      <c r="A240" s="26"/>
      <c r="B240" s="54"/>
      <c r="C240" s="63"/>
      <c r="D240" s="56"/>
      <c r="E240" t="s" s="57">
        <v>24</v>
      </c>
      <c r="F240" t="s" s="57">
        <v>24</v>
      </c>
      <c r="G240" t="s" s="57">
        <v>24</v>
      </c>
      <c r="H240" s="58">
        <f>COUNTIF(E240:G240,"No")</f>
        <v>0</v>
      </c>
      <c r="I240" t="s" s="57">
        <v>24</v>
      </c>
      <c r="J240" s="59"/>
      <c r="K240" t="s" s="60">
        <f>IF(ISBLANK(C240),"Enter name in column B",IF(H240=0,"Yes!",IF(H240=1,"Requires Investigation","Unlikely Suitable")))</f>
        <v>27</v>
      </c>
      <c r="L240" t="s" s="60">
        <f>IF(ISBLANK(C240),"Enter name in column B",IF(K240="Unlikely Suitable","Unlikely Suitable",IF(I240="Yes","FreeAgent is Free!","Better Sign up to RBS / Natwest Business Banking!")))</f>
        <v>27</v>
      </c>
      <c r="M240" s="5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 ht="15.75" customHeight="1">
      <c r="A241" s="26"/>
      <c r="B241" s="54"/>
      <c r="C241" s="63"/>
      <c r="D241" s="56"/>
      <c r="E241" t="s" s="57">
        <v>24</v>
      </c>
      <c r="F241" t="s" s="57">
        <v>24</v>
      </c>
      <c r="G241" t="s" s="57">
        <v>24</v>
      </c>
      <c r="H241" s="58">
        <f>COUNTIF(E241:G241,"No")</f>
        <v>0</v>
      </c>
      <c r="I241" t="s" s="57">
        <v>24</v>
      </c>
      <c r="J241" s="59"/>
      <c r="K241" t="s" s="60">
        <f>IF(ISBLANK(C241),"Enter name in column B",IF(H241=0,"Yes!",IF(H241=1,"Requires Investigation","Unlikely Suitable")))</f>
        <v>27</v>
      </c>
      <c r="L241" t="s" s="60">
        <f>IF(ISBLANK(C241),"Enter name in column B",IF(K241="Unlikely Suitable","Unlikely Suitable",IF(I241="Yes","FreeAgent is Free!","Better Sign up to RBS / Natwest Business Banking!")))</f>
        <v>27</v>
      </c>
      <c r="M241" s="5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 ht="15.75" customHeight="1">
      <c r="A242" s="26"/>
      <c r="B242" s="54"/>
      <c r="C242" s="63"/>
      <c r="D242" s="56"/>
      <c r="E242" t="s" s="57">
        <v>24</v>
      </c>
      <c r="F242" t="s" s="57">
        <v>24</v>
      </c>
      <c r="G242" t="s" s="57">
        <v>24</v>
      </c>
      <c r="H242" s="58">
        <f>COUNTIF(E242:G242,"No")</f>
        <v>0</v>
      </c>
      <c r="I242" t="s" s="57">
        <v>24</v>
      </c>
      <c r="J242" s="59"/>
      <c r="K242" t="s" s="60">
        <f>IF(ISBLANK(C242),"Enter name in column B",IF(H242=0,"Yes!",IF(H242=1,"Requires Investigation","Unlikely Suitable")))</f>
        <v>27</v>
      </c>
      <c r="L242" t="s" s="60">
        <f>IF(ISBLANK(C242),"Enter name in column B",IF(K242="Unlikely Suitable","Unlikely Suitable",IF(I242="Yes","FreeAgent is Free!","Better Sign up to RBS / Natwest Business Banking!")))</f>
        <v>27</v>
      </c>
      <c r="M242" s="5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 ht="15.75" customHeight="1">
      <c r="A243" s="26"/>
      <c r="B243" s="54"/>
      <c r="C243" s="63"/>
      <c r="D243" s="56"/>
      <c r="E243" t="s" s="57">
        <v>24</v>
      </c>
      <c r="F243" t="s" s="57">
        <v>24</v>
      </c>
      <c r="G243" t="s" s="57">
        <v>24</v>
      </c>
      <c r="H243" s="58">
        <f>COUNTIF(E243:G243,"No")</f>
        <v>0</v>
      </c>
      <c r="I243" t="s" s="57">
        <v>24</v>
      </c>
      <c r="J243" s="59"/>
      <c r="K243" t="s" s="60">
        <f>IF(ISBLANK(C243),"Enter name in column B",IF(H243=0,"Yes!",IF(H243=1,"Requires Investigation","Unlikely Suitable")))</f>
        <v>27</v>
      </c>
      <c r="L243" t="s" s="60">
        <f>IF(ISBLANK(C243),"Enter name in column B",IF(K243="Unlikely Suitable","Unlikely Suitable",IF(I243="Yes","FreeAgent is Free!","Better Sign up to RBS / Natwest Business Banking!")))</f>
        <v>27</v>
      </c>
      <c r="M243" s="5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 ht="15.75" customHeight="1">
      <c r="A244" s="26"/>
      <c r="B244" s="54"/>
      <c r="C244" s="63"/>
      <c r="D244" s="56"/>
      <c r="E244" t="s" s="57">
        <v>24</v>
      </c>
      <c r="F244" t="s" s="57">
        <v>24</v>
      </c>
      <c r="G244" t="s" s="57">
        <v>24</v>
      </c>
      <c r="H244" s="58">
        <f>COUNTIF(E244:G244,"No")</f>
        <v>0</v>
      </c>
      <c r="I244" t="s" s="57">
        <v>24</v>
      </c>
      <c r="J244" s="59"/>
      <c r="K244" t="s" s="60">
        <f>IF(ISBLANK(C244),"Enter name in column B",IF(H244=0,"Yes!",IF(H244=1,"Requires Investigation","Unlikely Suitable")))</f>
        <v>27</v>
      </c>
      <c r="L244" t="s" s="60">
        <f>IF(ISBLANK(C244),"Enter name in column B",IF(K244="Unlikely Suitable","Unlikely Suitable",IF(I244="Yes","FreeAgent is Free!","Better Sign up to RBS / Natwest Business Banking!")))</f>
        <v>27</v>
      </c>
      <c r="M244" s="5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 ht="15.75" customHeight="1">
      <c r="A245" s="26"/>
      <c r="B245" s="54"/>
      <c r="C245" s="63"/>
      <c r="D245" s="56"/>
      <c r="E245" t="s" s="57">
        <v>24</v>
      </c>
      <c r="F245" t="s" s="57">
        <v>24</v>
      </c>
      <c r="G245" t="s" s="57">
        <v>24</v>
      </c>
      <c r="H245" s="58">
        <f>COUNTIF(E245:G245,"No")</f>
        <v>0</v>
      </c>
      <c r="I245" t="s" s="57">
        <v>24</v>
      </c>
      <c r="J245" s="59"/>
      <c r="K245" t="s" s="60">
        <f>IF(ISBLANK(C245),"Enter name in column B",IF(H245=0,"Yes!",IF(H245=1,"Requires Investigation","Unlikely Suitable")))</f>
        <v>27</v>
      </c>
      <c r="L245" t="s" s="60">
        <f>IF(ISBLANK(C245),"Enter name in column B",IF(K245="Unlikely Suitable","Unlikely Suitable",IF(I245="Yes","FreeAgent is Free!","Better Sign up to RBS / Natwest Business Banking!")))</f>
        <v>27</v>
      </c>
      <c r="M245" s="5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 ht="15.75" customHeight="1">
      <c r="A246" s="26"/>
      <c r="B246" s="54"/>
      <c r="C246" s="63"/>
      <c r="D246" s="56"/>
      <c r="E246" t="s" s="57">
        <v>24</v>
      </c>
      <c r="F246" t="s" s="57">
        <v>24</v>
      </c>
      <c r="G246" t="s" s="57">
        <v>24</v>
      </c>
      <c r="H246" s="58">
        <f>COUNTIF(E246:G246,"No")</f>
        <v>0</v>
      </c>
      <c r="I246" t="s" s="57">
        <v>24</v>
      </c>
      <c r="J246" s="59"/>
      <c r="K246" t="s" s="60">
        <f>IF(ISBLANK(C246),"Enter name in column B",IF(H246=0,"Yes!",IF(H246=1,"Requires Investigation","Unlikely Suitable")))</f>
        <v>27</v>
      </c>
      <c r="L246" t="s" s="60">
        <f>IF(ISBLANK(C246),"Enter name in column B",IF(K246="Unlikely Suitable","Unlikely Suitable",IF(I246="Yes","FreeAgent is Free!","Better Sign up to RBS / Natwest Business Banking!")))</f>
        <v>27</v>
      </c>
      <c r="M246" s="5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 ht="15.75" customHeight="1">
      <c r="A247" s="26"/>
      <c r="B247" s="54"/>
      <c r="C247" s="63"/>
      <c r="D247" s="56"/>
      <c r="E247" t="s" s="57">
        <v>24</v>
      </c>
      <c r="F247" t="s" s="57">
        <v>24</v>
      </c>
      <c r="G247" t="s" s="57">
        <v>24</v>
      </c>
      <c r="H247" s="58">
        <f>COUNTIF(E247:G247,"No")</f>
        <v>0</v>
      </c>
      <c r="I247" t="s" s="57">
        <v>24</v>
      </c>
      <c r="J247" s="59"/>
      <c r="K247" t="s" s="60">
        <f>IF(ISBLANK(C247),"Enter name in column B",IF(H247=0,"Yes!",IF(H247=1,"Requires Investigation","Unlikely Suitable")))</f>
        <v>27</v>
      </c>
      <c r="L247" t="s" s="60">
        <f>IF(ISBLANK(C247),"Enter name in column B",IF(K247="Unlikely Suitable","Unlikely Suitable",IF(I247="Yes","FreeAgent is Free!","Better Sign up to RBS / Natwest Business Banking!")))</f>
        <v>27</v>
      </c>
      <c r="M247" s="5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 ht="15.75" customHeight="1">
      <c r="A248" s="26"/>
      <c r="B248" s="54"/>
      <c r="C248" s="63"/>
      <c r="D248" s="56"/>
      <c r="E248" t="s" s="57">
        <v>24</v>
      </c>
      <c r="F248" t="s" s="57">
        <v>24</v>
      </c>
      <c r="G248" t="s" s="57">
        <v>24</v>
      </c>
      <c r="H248" s="58">
        <f>COUNTIF(E248:G248,"No")</f>
        <v>0</v>
      </c>
      <c r="I248" t="s" s="57">
        <v>24</v>
      </c>
      <c r="J248" s="59"/>
      <c r="K248" t="s" s="60">
        <f>IF(ISBLANK(C248),"Enter name in column B",IF(H248=0,"Yes!",IF(H248=1,"Requires Investigation","Unlikely Suitable")))</f>
        <v>27</v>
      </c>
      <c r="L248" t="s" s="60">
        <f>IF(ISBLANK(C248),"Enter name in column B",IF(K248="Unlikely Suitable","Unlikely Suitable",IF(I248="Yes","FreeAgent is Free!","Better Sign up to RBS / Natwest Business Banking!")))</f>
        <v>27</v>
      </c>
      <c r="M248" s="5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 ht="15.75" customHeight="1">
      <c r="A249" s="26"/>
      <c r="B249" s="54"/>
      <c r="C249" s="63"/>
      <c r="D249" s="56"/>
      <c r="E249" t="s" s="57">
        <v>24</v>
      </c>
      <c r="F249" t="s" s="57">
        <v>24</v>
      </c>
      <c r="G249" t="s" s="57">
        <v>24</v>
      </c>
      <c r="H249" s="58">
        <f>COUNTIF(E249:G249,"No")</f>
        <v>0</v>
      </c>
      <c r="I249" t="s" s="57">
        <v>24</v>
      </c>
      <c r="J249" s="59"/>
      <c r="K249" t="s" s="60">
        <f>IF(ISBLANK(C249),"Enter name in column B",IF(H249=0,"Yes!",IF(H249=1,"Requires Investigation","Unlikely Suitable")))</f>
        <v>27</v>
      </c>
      <c r="L249" t="s" s="60">
        <f>IF(ISBLANK(C249),"Enter name in column B",IF(K249="Unlikely Suitable","Unlikely Suitable",IF(I249="Yes","FreeAgent is Free!","Better Sign up to RBS / Natwest Business Banking!")))</f>
        <v>27</v>
      </c>
      <c r="M249" s="5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 ht="15.75" customHeight="1">
      <c r="A250" s="26"/>
      <c r="B250" s="54"/>
      <c r="C250" s="63"/>
      <c r="D250" s="56"/>
      <c r="E250" t="s" s="57">
        <v>24</v>
      </c>
      <c r="F250" t="s" s="57">
        <v>24</v>
      </c>
      <c r="G250" t="s" s="57">
        <v>24</v>
      </c>
      <c r="H250" s="58">
        <f>COUNTIF(E250:G250,"No")</f>
        <v>0</v>
      </c>
      <c r="I250" t="s" s="57">
        <v>24</v>
      </c>
      <c r="J250" s="59"/>
      <c r="K250" t="s" s="60">
        <f>IF(ISBLANK(C250),"Enter name in column B",IF(H250=0,"Yes!",IF(H250=1,"Requires Investigation","Unlikely Suitable")))</f>
        <v>27</v>
      </c>
      <c r="L250" t="s" s="60">
        <f>IF(ISBLANK(C250),"Enter name in column B",IF(K250="Unlikely Suitable","Unlikely Suitable",IF(I250="Yes","FreeAgent is Free!","Better Sign up to RBS / Natwest Business Banking!")))</f>
        <v>27</v>
      </c>
      <c r="M250" s="5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 ht="15.75" customHeight="1">
      <c r="A251" s="26"/>
      <c r="B251" s="54"/>
      <c r="C251" s="63"/>
      <c r="D251" s="56"/>
      <c r="E251" t="s" s="57">
        <v>24</v>
      </c>
      <c r="F251" t="s" s="57">
        <v>24</v>
      </c>
      <c r="G251" t="s" s="57">
        <v>24</v>
      </c>
      <c r="H251" s="58">
        <f>COUNTIF(E251:G251,"No")</f>
        <v>0</v>
      </c>
      <c r="I251" t="s" s="57">
        <v>24</v>
      </c>
      <c r="J251" s="59"/>
      <c r="K251" t="s" s="60">
        <f>IF(ISBLANK(C251),"Enter name in column B",IF(H251=0,"Yes!",IF(H251=1,"Requires Investigation","Unlikely Suitable")))</f>
        <v>27</v>
      </c>
      <c r="L251" t="s" s="60">
        <f>IF(ISBLANK(C251),"Enter name in column B",IF(K251="Unlikely Suitable","Unlikely Suitable",IF(I251="Yes","FreeAgent is Free!","Better Sign up to RBS / Natwest Business Banking!")))</f>
        <v>27</v>
      </c>
      <c r="M251" s="5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 ht="15.75" customHeight="1">
      <c r="A252" s="26"/>
      <c r="B252" s="54"/>
      <c r="C252" s="63"/>
      <c r="D252" s="56"/>
      <c r="E252" t="s" s="57">
        <v>24</v>
      </c>
      <c r="F252" t="s" s="57">
        <v>24</v>
      </c>
      <c r="G252" t="s" s="57">
        <v>24</v>
      </c>
      <c r="H252" s="58">
        <f>COUNTIF(E252:G252,"No")</f>
        <v>0</v>
      </c>
      <c r="I252" t="s" s="57">
        <v>24</v>
      </c>
      <c r="J252" s="59"/>
      <c r="K252" t="s" s="60">
        <f>IF(ISBLANK(C252),"Enter name in column B",IF(H252=0,"Yes!",IF(H252=1,"Requires Investigation","Unlikely Suitable")))</f>
        <v>27</v>
      </c>
      <c r="L252" t="s" s="60">
        <f>IF(ISBLANK(C252),"Enter name in column B",IF(K252="Unlikely Suitable","Unlikely Suitable",IF(I252="Yes","FreeAgent is Free!","Better Sign up to RBS / Natwest Business Banking!")))</f>
        <v>27</v>
      </c>
      <c r="M252" s="5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 ht="15.75" customHeight="1">
      <c r="A253" s="26"/>
      <c r="B253" s="54"/>
      <c r="C253" s="63"/>
      <c r="D253" s="56"/>
      <c r="E253" t="s" s="57">
        <v>24</v>
      </c>
      <c r="F253" t="s" s="57">
        <v>24</v>
      </c>
      <c r="G253" t="s" s="57">
        <v>24</v>
      </c>
      <c r="H253" s="58">
        <f>COUNTIF(E253:G253,"No")</f>
        <v>0</v>
      </c>
      <c r="I253" t="s" s="57">
        <v>24</v>
      </c>
      <c r="J253" s="59"/>
      <c r="K253" t="s" s="60">
        <f>IF(ISBLANK(C253),"Enter name in column B",IF(H253=0,"Yes!",IF(H253=1,"Requires Investigation","Unlikely Suitable")))</f>
        <v>27</v>
      </c>
      <c r="L253" t="s" s="60">
        <f>IF(ISBLANK(C253),"Enter name in column B",IF(K253="Unlikely Suitable","Unlikely Suitable",IF(I253="Yes","FreeAgent is Free!","Better Sign up to RBS / Natwest Business Banking!")))</f>
        <v>27</v>
      </c>
      <c r="M253" s="5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 ht="15.75" customHeight="1">
      <c r="A254" s="26"/>
      <c r="B254" s="54"/>
      <c r="C254" s="63"/>
      <c r="D254" s="56"/>
      <c r="E254" t="s" s="57">
        <v>24</v>
      </c>
      <c r="F254" t="s" s="57">
        <v>24</v>
      </c>
      <c r="G254" t="s" s="57">
        <v>24</v>
      </c>
      <c r="H254" s="58">
        <f>COUNTIF(E254:G254,"No")</f>
        <v>0</v>
      </c>
      <c r="I254" t="s" s="57">
        <v>24</v>
      </c>
      <c r="J254" s="59"/>
      <c r="K254" t="s" s="60">
        <f>IF(ISBLANK(C254),"Enter name in column B",IF(H254=0,"Yes!",IF(H254=1,"Requires Investigation","Unlikely Suitable")))</f>
        <v>27</v>
      </c>
      <c r="L254" t="s" s="60">
        <f>IF(ISBLANK(C254),"Enter name in column B",IF(K254="Unlikely Suitable","Unlikely Suitable",IF(I254="Yes","FreeAgent is Free!","Better Sign up to RBS / Natwest Business Banking!")))</f>
        <v>27</v>
      </c>
      <c r="M254" s="5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 ht="15.75" customHeight="1">
      <c r="A255" s="26"/>
      <c r="B255" s="54"/>
      <c r="C255" s="63"/>
      <c r="D255" s="56"/>
      <c r="E255" t="s" s="57">
        <v>24</v>
      </c>
      <c r="F255" t="s" s="57">
        <v>24</v>
      </c>
      <c r="G255" t="s" s="57">
        <v>24</v>
      </c>
      <c r="H255" s="58">
        <f>COUNTIF(E255:G255,"No")</f>
        <v>0</v>
      </c>
      <c r="I255" t="s" s="57">
        <v>24</v>
      </c>
      <c r="J255" s="59"/>
      <c r="K255" t="s" s="60">
        <f>IF(ISBLANK(C255),"Enter name in column B",IF(H255=0,"Yes!",IF(H255=1,"Requires Investigation","Unlikely Suitable")))</f>
        <v>27</v>
      </c>
      <c r="L255" t="s" s="60">
        <f>IF(ISBLANK(C255),"Enter name in column B",IF(K255="Unlikely Suitable","Unlikely Suitable",IF(I255="Yes","FreeAgent is Free!","Better Sign up to RBS / Natwest Business Banking!")))</f>
        <v>27</v>
      </c>
      <c r="M255" s="5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 ht="15.75" customHeight="1">
      <c r="A256" s="26"/>
      <c r="B256" s="54"/>
      <c r="C256" s="63"/>
      <c r="D256" s="56"/>
      <c r="E256" t="s" s="57">
        <v>24</v>
      </c>
      <c r="F256" t="s" s="57">
        <v>24</v>
      </c>
      <c r="G256" t="s" s="57">
        <v>24</v>
      </c>
      <c r="H256" s="58">
        <f>COUNTIF(E256:G256,"No")</f>
        <v>0</v>
      </c>
      <c r="I256" t="s" s="57">
        <v>24</v>
      </c>
      <c r="J256" s="59"/>
      <c r="K256" t="s" s="60">
        <f>IF(ISBLANK(C256),"Enter name in column B",IF(H256=0,"Yes!",IF(H256=1,"Requires Investigation","Unlikely Suitable")))</f>
        <v>27</v>
      </c>
      <c r="L256" t="s" s="60">
        <f>IF(ISBLANK(C256),"Enter name in column B",IF(K256="Unlikely Suitable","Unlikely Suitable",IF(I256="Yes","FreeAgent is Free!","Better Sign up to RBS / Natwest Business Banking!")))</f>
        <v>27</v>
      </c>
      <c r="M256" s="5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 ht="15.75" customHeight="1">
      <c r="A257" s="26"/>
      <c r="B257" s="54"/>
      <c r="C257" s="63"/>
      <c r="D257" s="56"/>
      <c r="E257" t="s" s="57">
        <v>24</v>
      </c>
      <c r="F257" t="s" s="57">
        <v>24</v>
      </c>
      <c r="G257" t="s" s="57">
        <v>24</v>
      </c>
      <c r="H257" s="58">
        <f>COUNTIF(E257:G257,"No")</f>
        <v>0</v>
      </c>
      <c r="I257" t="s" s="57">
        <v>24</v>
      </c>
      <c r="J257" s="59"/>
      <c r="K257" t="s" s="60">
        <f>IF(ISBLANK(C257),"Enter name in column B",IF(H257=0,"Yes!",IF(H257=1,"Requires Investigation","Unlikely Suitable")))</f>
        <v>27</v>
      </c>
      <c r="L257" t="s" s="60">
        <f>IF(ISBLANK(C257),"Enter name in column B",IF(K257="Unlikely Suitable","Unlikely Suitable",IF(I257="Yes","FreeAgent is Free!","Better Sign up to RBS / Natwest Business Banking!")))</f>
        <v>27</v>
      </c>
      <c r="M257" s="5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 ht="15.75" customHeight="1">
      <c r="A258" s="26"/>
      <c r="B258" s="54"/>
      <c r="C258" s="63"/>
      <c r="D258" s="56"/>
      <c r="E258" t="s" s="57">
        <v>24</v>
      </c>
      <c r="F258" t="s" s="57">
        <v>24</v>
      </c>
      <c r="G258" t="s" s="57">
        <v>24</v>
      </c>
      <c r="H258" s="58">
        <f>COUNTIF(E258:G258,"No")</f>
        <v>0</v>
      </c>
      <c r="I258" t="s" s="57">
        <v>24</v>
      </c>
      <c r="J258" s="59"/>
      <c r="K258" t="s" s="60">
        <f>IF(ISBLANK(C258),"Enter name in column B",IF(H258=0,"Yes!",IF(H258=1,"Requires Investigation","Unlikely Suitable")))</f>
        <v>27</v>
      </c>
      <c r="L258" t="s" s="60">
        <f>IF(ISBLANK(C258),"Enter name in column B",IF(K258="Unlikely Suitable","Unlikely Suitable",IF(I258="Yes","FreeAgent is Free!","Better Sign up to RBS / Natwest Business Banking!")))</f>
        <v>27</v>
      </c>
      <c r="M258" s="5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 ht="15.75" customHeight="1">
      <c r="A259" s="26"/>
      <c r="B259" s="54"/>
      <c r="C259" s="63"/>
      <c r="D259" s="56"/>
      <c r="E259" t="s" s="57">
        <v>24</v>
      </c>
      <c r="F259" t="s" s="57">
        <v>24</v>
      </c>
      <c r="G259" t="s" s="57">
        <v>24</v>
      </c>
      <c r="H259" s="58">
        <f>COUNTIF(E259:G259,"No")</f>
        <v>0</v>
      </c>
      <c r="I259" t="s" s="57">
        <v>24</v>
      </c>
      <c r="J259" s="59"/>
      <c r="K259" t="s" s="60">
        <f>IF(ISBLANK(C259),"Enter name in column B",IF(H259=0,"Yes!",IF(H259=1,"Requires Investigation","Unlikely Suitable")))</f>
        <v>27</v>
      </c>
      <c r="L259" t="s" s="60">
        <f>IF(ISBLANK(C259),"Enter name in column B",IF(K259="Unlikely Suitable","Unlikely Suitable",IF(I259="Yes","FreeAgent is Free!","Better Sign up to RBS / Natwest Business Banking!")))</f>
        <v>27</v>
      </c>
      <c r="M259" s="5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 ht="15.75" customHeight="1">
      <c r="A260" s="26"/>
      <c r="B260" s="54"/>
      <c r="C260" s="63"/>
      <c r="D260" s="56"/>
      <c r="E260" t="s" s="57">
        <v>24</v>
      </c>
      <c r="F260" t="s" s="57">
        <v>24</v>
      </c>
      <c r="G260" t="s" s="57">
        <v>24</v>
      </c>
      <c r="H260" s="58">
        <f>COUNTIF(E260:G260,"No")</f>
        <v>0</v>
      </c>
      <c r="I260" t="s" s="57">
        <v>24</v>
      </c>
      <c r="J260" s="59"/>
      <c r="K260" t="s" s="60">
        <f>IF(ISBLANK(C260),"Enter name in column B",IF(H260=0,"Yes!",IF(H260=1,"Requires Investigation","Unlikely Suitable")))</f>
        <v>27</v>
      </c>
      <c r="L260" t="s" s="60">
        <f>IF(ISBLANK(C260),"Enter name in column B",IF(K260="Unlikely Suitable","Unlikely Suitable",IF(I260="Yes","FreeAgent is Free!","Better Sign up to RBS / Natwest Business Banking!")))</f>
        <v>27</v>
      </c>
      <c r="M260" s="5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 ht="15.75" customHeight="1">
      <c r="A261" s="26"/>
      <c r="B261" s="54"/>
      <c r="C261" s="63"/>
      <c r="D261" s="56"/>
      <c r="E261" t="s" s="57">
        <v>24</v>
      </c>
      <c r="F261" t="s" s="57">
        <v>24</v>
      </c>
      <c r="G261" t="s" s="57">
        <v>24</v>
      </c>
      <c r="H261" s="58">
        <f>COUNTIF(E261:G261,"No")</f>
        <v>0</v>
      </c>
      <c r="I261" t="s" s="57">
        <v>24</v>
      </c>
      <c r="J261" s="59"/>
      <c r="K261" t="s" s="60">
        <f>IF(ISBLANK(C261),"Enter name in column B",IF(H261=0,"Yes!",IF(H261=1,"Requires Investigation","Unlikely Suitable")))</f>
        <v>27</v>
      </c>
      <c r="L261" t="s" s="60">
        <f>IF(ISBLANK(C261),"Enter name in column B",IF(K261="Unlikely Suitable","Unlikely Suitable",IF(I261="Yes","FreeAgent is Free!","Better Sign up to RBS / Natwest Business Banking!")))</f>
        <v>27</v>
      </c>
      <c r="M261" s="5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 ht="15.75" customHeight="1">
      <c r="A262" s="26"/>
      <c r="B262" s="54"/>
      <c r="C262" s="63"/>
      <c r="D262" s="56"/>
      <c r="E262" t="s" s="57">
        <v>24</v>
      </c>
      <c r="F262" t="s" s="57">
        <v>24</v>
      </c>
      <c r="G262" t="s" s="57">
        <v>24</v>
      </c>
      <c r="H262" s="58">
        <f>COUNTIF(E262:G262,"No")</f>
        <v>0</v>
      </c>
      <c r="I262" t="s" s="57">
        <v>24</v>
      </c>
      <c r="J262" s="59"/>
      <c r="K262" t="s" s="60">
        <f>IF(ISBLANK(C262),"Enter name in column B",IF(H262=0,"Yes!",IF(H262=1,"Requires Investigation","Unlikely Suitable")))</f>
        <v>27</v>
      </c>
      <c r="L262" t="s" s="60">
        <f>IF(ISBLANK(C262),"Enter name in column B",IF(K262="Unlikely Suitable","Unlikely Suitable",IF(I262="Yes","FreeAgent is Free!","Better Sign up to RBS / Natwest Business Banking!")))</f>
        <v>27</v>
      </c>
      <c r="M262" s="5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 ht="15.75" customHeight="1">
      <c r="A263" s="26"/>
      <c r="B263" s="54"/>
      <c r="C263" s="63"/>
      <c r="D263" s="56"/>
      <c r="E263" t="s" s="57">
        <v>24</v>
      </c>
      <c r="F263" t="s" s="57">
        <v>24</v>
      </c>
      <c r="G263" t="s" s="57">
        <v>24</v>
      </c>
      <c r="H263" s="58">
        <f>COUNTIF(E263:G263,"No")</f>
        <v>0</v>
      </c>
      <c r="I263" t="s" s="57">
        <v>24</v>
      </c>
      <c r="J263" s="59"/>
      <c r="K263" t="s" s="60">
        <f>IF(ISBLANK(C263),"Enter name in column B",IF(H263=0,"Yes!",IF(H263=1,"Requires Investigation","Unlikely Suitable")))</f>
        <v>27</v>
      </c>
      <c r="L263" t="s" s="60">
        <f>IF(ISBLANK(C263),"Enter name in column B",IF(K263="Unlikely Suitable","Unlikely Suitable",IF(I263="Yes","FreeAgent is Free!","Better Sign up to RBS / Natwest Business Banking!")))</f>
        <v>27</v>
      </c>
      <c r="M263" s="5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 ht="15.75" customHeight="1">
      <c r="A264" s="26"/>
      <c r="B264" s="54"/>
      <c r="C264" s="63"/>
      <c r="D264" s="56"/>
      <c r="E264" t="s" s="57">
        <v>24</v>
      </c>
      <c r="F264" t="s" s="57">
        <v>24</v>
      </c>
      <c r="G264" t="s" s="57">
        <v>24</v>
      </c>
      <c r="H264" s="58">
        <f>COUNTIF(E264:G264,"No")</f>
        <v>0</v>
      </c>
      <c r="I264" t="s" s="57">
        <v>24</v>
      </c>
      <c r="J264" s="59"/>
      <c r="K264" t="s" s="60">
        <f>IF(ISBLANK(C264),"Enter name in column B",IF(H264=0,"Yes!",IF(H264=1,"Requires Investigation","Unlikely Suitable")))</f>
        <v>27</v>
      </c>
      <c r="L264" t="s" s="60">
        <f>IF(ISBLANK(C264),"Enter name in column B",IF(K264="Unlikely Suitable","Unlikely Suitable",IF(I264="Yes","FreeAgent is Free!","Better Sign up to RBS / Natwest Business Banking!")))</f>
        <v>27</v>
      </c>
      <c r="M264" s="5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 ht="15.75" customHeight="1">
      <c r="A265" s="26"/>
      <c r="B265" s="54"/>
      <c r="C265" s="63"/>
      <c r="D265" s="56"/>
      <c r="E265" t="s" s="57">
        <v>24</v>
      </c>
      <c r="F265" t="s" s="57">
        <v>24</v>
      </c>
      <c r="G265" t="s" s="57">
        <v>24</v>
      </c>
      <c r="H265" s="58">
        <f>COUNTIF(E265:G265,"No")</f>
        <v>0</v>
      </c>
      <c r="I265" t="s" s="57">
        <v>24</v>
      </c>
      <c r="J265" s="59"/>
      <c r="K265" t="s" s="60">
        <f>IF(ISBLANK(C265),"Enter name in column B",IF(H265=0,"Yes!",IF(H265=1,"Requires Investigation","Unlikely Suitable")))</f>
        <v>27</v>
      </c>
      <c r="L265" t="s" s="60">
        <f>IF(ISBLANK(C265),"Enter name in column B",IF(K265="Unlikely Suitable","Unlikely Suitable",IF(I265="Yes","FreeAgent is Free!","Better Sign up to RBS / Natwest Business Banking!")))</f>
        <v>27</v>
      </c>
      <c r="M265" s="5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 ht="15.75" customHeight="1">
      <c r="A266" s="26"/>
      <c r="B266" s="54"/>
      <c r="C266" s="63"/>
      <c r="D266" s="56"/>
      <c r="E266" t="s" s="57">
        <v>24</v>
      </c>
      <c r="F266" t="s" s="57">
        <v>24</v>
      </c>
      <c r="G266" t="s" s="57">
        <v>24</v>
      </c>
      <c r="H266" s="58">
        <f>COUNTIF(E266:G266,"No")</f>
        <v>0</v>
      </c>
      <c r="I266" t="s" s="57">
        <v>24</v>
      </c>
      <c r="J266" s="59"/>
      <c r="K266" t="s" s="60">
        <f>IF(ISBLANK(C266),"Enter name in column B",IF(H266=0,"Yes!",IF(H266=1,"Requires Investigation","Unlikely Suitable")))</f>
        <v>27</v>
      </c>
      <c r="L266" t="s" s="60">
        <f>IF(ISBLANK(C266),"Enter name in column B",IF(K266="Unlikely Suitable","Unlikely Suitable",IF(I266="Yes","FreeAgent is Free!","Better Sign up to RBS / Natwest Business Banking!")))</f>
        <v>27</v>
      </c>
      <c r="M266" s="5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 ht="15.75" customHeight="1">
      <c r="A267" s="26"/>
      <c r="B267" s="54"/>
      <c r="C267" s="63"/>
      <c r="D267" s="56"/>
      <c r="E267" t="s" s="57">
        <v>24</v>
      </c>
      <c r="F267" t="s" s="57">
        <v>24</v>
      </c>
      <c r="G267" t="s" s="57">
        <v>24</v>
      </c>
      <c r="H267" s="58">
        <f>COUNTIF(E267:G267,"No")</f>
        <v>0</v>
      </c>
      <c r="I267" t="s" s="57">
        <v>24</v>
      </c>
      <c r="J267" s="59"/>
      <c r="K267" t="s" s="60">
        <f>IF(ISBLANK(C267),"Enter name in column B",IF(H267=0,"Yes!",IF(H267=1,"Requires Investigation","Unlikely Suitable")))</f>
        <v>27</v>
      </c>
      <c r="L267" t="s" s="60">
        <f>IF(ISBLANK(C267),"Enter name in column B",IF(K267="Unlikely Suitable","Unlikely Suitable",IF(I267="Yes","FreeAgent is Free!","Better Sign up to RBS / Natwest Business Banking!")))</f>
        <v>27</v>
      </c>
      <c r="M267" s="5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 ht="15.75" customHeight="1">
      <c r="A268" s="26"/>
      <c r="B268" s="54"/>
      <c r="C268" s="63"/>
      <c r="D268" s="56"/>
      <c r="E268" t="s" s="57">
        <v>24</v>
      </c>
      <c r="F268" t="s" s="57">
        <v>24</v>
      </c>
      <c r="G268" t="s" s="57">
        <v>24</v>
      </c>
      <c r="H268" s="58">
        <f>COUNTIF(E268:G268,"No")</f>
        <v>0</v>
      </c>
      <c r="I268" t="s" s="57">
        <v>24</v>
      </c>
      <c r="J268" s="59"/>
      <c r="K268" t="s" s="60">
        <f>IF(ISBLANK(C268),"Enter name in column B",IF(H268=0,"Yes!",IF(H268=1,"Requires Investigation","Unlikely Suitable")))</f>
        <v>27</v>
      </c>
      <c r="L268" t="s" s="60">
        <f>IF(ISBLANK(C268),"Enter name in column B",IF(K268="Unlikely Suitable","Unlikely Suitable",IF(I268="Yes","FreeAgent is Free!","Better Sign up to RBS / Natwest Business Banking!")))</f>
        <v>27</v>
      </c>
      <c r="M268" s="5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 ht="15.75" customHeight="1">
      <c r="A269" s="26"/>
      <c r="B269" s="54"/>
      <c r="C269" s="63"/>
      <c r="D269" s="56"/>
      <c r="E269" t="s" s="57">
        <v>24</v>
      </c>
      <c r="F269" t="s" s="57">
        <v>24</v>
      </c>
      <c r="G269" t="s" s="57">
        <v>24</v>
      </c>
      <c r="H269" s="58">
        <f>COUNTIF(E269:G269,"No")</f>
        <v>0</v>
      </c>
      <c r="I269" t="s" s="57">
        <v>24</v>
      </c>
      <c r="J269" s="59"/>
      <c r="K269" t="s" s="60">
        <f>IF(ISBLANK(C269),"Enter name in column B",IF(H269=0,"Yes!",IF(H269=1,"Requires Investigation","Unlikely Suitable")))</f>
        <v>27</v>
      </c>
      <c r="L269" t="s" s="60">
        <f>IF(ISBLANK(C269),"Enter name in column B",IF(K269="Unlikely Suitable","Unlikely Suitable",IF(I269="Yes","FreeAgent is Free!","Better Sign up to RBS / Natwest Business Banking!")))</f>
        <v>27</v>
      </c>
      <c r="M269" s="5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 ht="15.75" customHeight="1">
      <c r="A270" s="26"/>
      <c r="B270" s="54"/>
      <c r="C270" s="63"/>
      <c r="D270" s="56"/>
      <c r="E270" t="s" s="57">
        <v>24</v>
      </c>
      <c r="F270" t="s" s="57">
        <v>24</v>
      </c>
      <c r="G270" t="s" s="57">
        <v>24</v>
      </c>
      <c r="H270" s="58">
        <f>COUNTIF(E270:G270,"No")</f>
        <v>0</v>
      </c>
      <c r="I270" t="s" s="57">
        <v>24</v>
      </c>
      <c r="J270" s="59"/>
      <c r="K270" t="s" s="60">
        <f>IF(ISBLANK(C270),"Enter name in column B",IF(H270=0,"Yes!",IF(H270=1,"Requires Investigation","Unlikely Suitable")))</f>
        <v>27</v>
      </c>
      <c r="L270" t="s" s="60">
        <f>IF(ISBLANK(C270),"Enter name in column B",IF(K270="Unlikely Suitable","Unlikely Suitable",IF(I270="Yes","FreeAgent is Free!","Better Sign up to RBS / Natwest Business Banking!")))</f>
        <v>27</v>
      </c>
      <c r="M270" s="5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 ht="15.75" customHeight="1">
      <c r="A271" s="26"/>
      <c r="B271" s="54"/>
      <c r="C271" s="63"/>
      <c r="D271" s="56"/>
      <c r="E271" t="s" s="57">
        <v>24</v>
      </c>
      <c r="F271" t="s" s="57">
        <v>24</v>
      </c>
      <c r="G271" t="s" s="57">
        <v>24</v>
      </c>
      <c r="H271" s="58">
        <f>COUNTIF(E271:G271,"No")</f>
        <v>0</v>
      </c>
      <c r="I271" t="s" s="57">
        <v>24</v>
      </c>
      <c r="J271" s="59"/>
      <c r="K271" t="s" s="60">
        <f>IF(ISBLANK(C271),"Enter name in column B",IF(H271=0,"Yes!",IF(H271=1,"Requires Investigation","Unlikely Suitable")))</f>
        <v>27</v>
      </c>
      <c r="L271" t="s" s="60">
        <f>IF(ISBLANK(C271),"Enter name in column B",IF(K271="Unlikely Suitable","Unlikely Suitable",IF(I271="Yes","FreeAgent is Free!","Better Sign up to RBS / Natwest Business Banking!")))</f>
        <v>27</v>
      </c>
      <c r="M271" s="5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 ht="15.75" customHeight="1">
      <c r="A272" s="26"/>
      <c r="B272" s="54"/>
      <c r="C272" s="63"/>
      <c r="D272" s="56"/>
      <c r="E272" t="s" s="57">
        <v>24</v>
      </c>
      <c r="F272" t="s" s="57">
        <v>24</v>
      </c>
      <c r="G272" t="s" s="57">
        <v>24</v>
      </c>
      <c r="H272" s="58">
        <f>COUNTIF(E272:G272,"No")</f>
        <v>0</v>
      </c>
      <c r="I272" t="s" s="57">
        <v>24</v>
      </c>
      <c r="J272" s="59"/>
      <c r="K272" t="s" s="60">
        <f>IF(ISBLANK(C272),"Enter name in column B",IF(H272=0,"Yes!",IF(H272=1,"Requires Investigation","Unlikely Suitable")))</f>
        <v>27</v>
      </c>
      <c r="L272" t="s" s="60">
        <f>IF(ISBLANK(C272),"Enter name in column B",IF(K272="Unlikely Suitable","Unlikely Suitable",IF(I272="Yes","FreeAgent is Free!","Better Sign up to RBS / Natwest Business Banking!")))</f>
        <v>27</v>
      </c>
      <c r="M272" s="5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 ht="15.75" customHeight="1">
      <c r="A273" s="26"/>
      <c r="B273" s="54"/>
      <c r="C273" s="63"/>
      <c r="D273" s="56"/>
      <c r="E273" t="s" s="57">
        <v>24</v>
      </c>
      <c r="F273" t="s" s="57">
        <v>24</v>
      </c>
      <c r="G273" t="s" s="57">
        <v>24</v>
      </c>
      <c r="H273" s="58">
        <f>COUNTIF(E273:G273,"No")</f>
        <v>0</v>
      </c>
      <c r="I273" t="s" s="57">
        <v>24</v>
      </c>
      <c r="J273" s="59"/>
      <c r="K273" t="s" s="60">
        <f>IF(ISBLANK(C273),"Enter name in column B",IF(H273=0,"Yes!",IF(H273=1,"Requires Investigation","Unlikely Suitable")))</f>
        <v>27</v>
      </c>
      <c r="L273" t="s" s="60">
        <f>IF(ISBLANK(C273),"Enter name in column B",IF(K273="Unlikely Suitable","Unlikely Suitable",IF(I273="Yes","FreeAgent is Free!","Better Sign up to RBS / Natwest Business Banking!")))</f>
        <v>27</v>
      </c>
      <c r="M273" s="5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 ht="15.75" customHeight="1">
      <c r="A274" s="26"/>
      <c r="B274" s="54"/>
      <c r="C274" s="63"/>
      <c r="D274" s="56"/>
      <c r="E274" t="s" s="57">
        <v>24</v>
      </c>
      <c r="F274" t="s" s="57">
        <v>24</v>
      </c>
      <c r="G274" t="s" s="57">
        <v>24</v>
      </c>
      <c r="H274" s="58">
        <f>COUNTIF(E274:G274,"No")</f>
        <v>0</v>
      </c>
      <c r="I274" t="s" s="57">
        <v>24</v>
      </c>
      <c r="J274" s="59"/>
      <c r="K274" t="s" s="60">
        <f>IF(ISBLANK(C274),"Enter name in column B",IF(H274=0,"Yes!",IF(H274=1,"Requires Investigation","Unlikely Suitable")))</f>
        <v>27</v>
      </c>
      <c r="L274" t="s" s="60">
        <f>IF(ISBLANK(C274),"Enter name in column B",IF(K274="Unlikely Suitable","Unlikely Suitable",IF(I274="Yes","FreeAgent is Free!","Better Sign up to RBS / Natwest Business Banking!")))</f>
        <v>27</v>
      </c>
      <c r="M274" s="5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</row>
    <row r="275" ht="15.75" customHeight="1">
      <c r="A275" s="26"/>
      <c r="B275" s="54"/>
      <c r="C275" s="63"/>
      <c r="D275" s="56"/>
      <c r="E275" t="s" s="57">
        <v>24</v>
      </c>
      <c r="F275" t="s" s="57">
        <v>24</v>
      </c>
      <c r="G275" t="s" s="57">
        <v>24</v>
      </c>
      <c r="H275" s="58">
        <f>COUNTIF(E275:G275,"No")</f>
        <v>0</v>
      </c>
      <c r="I275" t="s" s="57">
        <v>24</v>
      </c>
      <c r="J275" s="59"/>
      <c r="K275" t="s" s="60">
        <f>IF(ISBLANK(C275),"Enter name in column B",IF(H275=0,"Yes!",IF(H275=1,"Requires Investigation","Unlikely Suitable")))</f>
        <v>27</v>
      </c>
      <c r="L275" t="s" s="60">
        <f>IF(ISBLANK(C275),"Enter name in column B",IF(K275="Unlikely Suitable","Unlikely Suitable",IF(I275="Yes","FreeAgent is Free!","Better Sign up to RBS / Natwest Business Banking!")))</f>
        <v>27</v>
      </c>
      <c r="M275" s="5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</row>
    <row r="276" ht="15.75" customHeight="1">
      <c r="A276" s="26"/>
      <c r="B276" s="54"/>
      <c r="C276" s="63"/>
      <c r="D276" s="56"/>
      <c r="E276" t="s" s="57">
        <v>24</v>
      </c>
      <c r="F276" t="s" s="57">
        <v>24</v>
      </c>
      <c r="G276" t="s" s="57">
        <v>24</v>
      </c>
      <c r="H276" s="58">
        <f>COUNTIF(E276:G276,"No")</f>
        <v>0</v>
      </c>
      <c r="I276" t="s" s="57">
        <v>24</v>
      </c>
      <c r="J276" s="59"/>
      <c r="K276" t="s" s="60">
        <f>IF(ISBLANK(C276),"Enter name in column B",IF(H276=0,"Yes!",IF(H276=1,"Requires Investigation","Unlikely Suitable")))</f>
        <v>27</v>
      </c>
      <c r="L276" t="s" s="60">
        <f>IF(ISBLANK(C276),"Enter name in column B",IF(K276="Unlikely Suitable","Unlikely Suitable",IF(I276="Yes","FreeAgent is Free!","Better Sign up to RBS / Natwest Business Banking!")))</f>
        <v>27</v>
      </c>
      <c r="M276" s="5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</row>
    <row r="277" ht="15.75" customHeight="1">
      <c r="A277" s="26"/>
      <c r="B277" s="54"/>
      <c r="C277" s="63"/>
      <c r="D277" s="56"/>
      <c r="E277" t="s" s="57">
        <v>24</v>
      </c>
      <c r="F277" t="s" s="57">
        <v>24</v>
      </c>
      <c r="G277" t="s" s="57">
        <v>24</v>
      </c>
      <c r="H277" s="58">
        <f>COUNTIF(E277:G277,"No")</f>
        <v>0</v>
      </c>
      <c r="I277" t="s" s="57">
        <v>24</v>
      </c>
      <c r="J277" s="59"/>
      <c r="K277" t="s" s="60">
        <f>IF(ISBLANK(C277),"Enter name in column B",IF(H277=0,"Yes!",IF(H277=1,"Requires Investigation","Unlikely Suitable")))</f>
        <v>27</v>
      </c>
      <c r="L277" t="s" s="60">
        <f>IF(ISBLANK(C277),"Enter name in column B",IF(K277="Unlikely Suitable","Unlikely Suitable",IF(I277="Yes","FreeAgent is Free!","Better Sign up to RBS / Natwest Business Banking!")))</f>
        <v>27</v>
      </c>
      <c r="M277" s="5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</row>
    <row r="278" ht="15.75" customHeight="1">
      <c r="A278" s="26"/>
      <c r="B278" s="54"/>
      <c r="C278" s="63"/>
      <c r="D278" s="56"/>
      <c r="E278" t="s" s="57">
        <v>24</v>
      </c>
      <c r="F278" t="s" s="57">
        <v>24</v>
      </c>
      <c r="G278" t="s" s="57">
        <v>24</v>
      </c>
      <c r="H278" s="58">
        <f>COUNTIF(E278:G278,"No")</f>
        <v>0</v>
      </c>
      <c r="I278" t="s" s="57">
        <v>24</v>
      </c>
      <c r="J278" s="59"/>
      <c r="K278" t="s" s="60">
        <f>IF(ISBLANK(C278),"Enter name in column B",IF(H278=0,"Yes!",IF(H278=1,"Requires Investigation","Unlikely Suitable")))</f>
        <v>27</v>
      </c>
      <c r="L278" t="s" s="60">
        <f>IF(ISBLANK(C278),"Enter name in column B",IF(K278="Unlikely Suitable","Unlikely Suitable",IF(I278="Yes","FreeAgent is Free!","Better Sign up to RBS / Natwest Business Banking!")))</f>
        <v>27</v>
      </c>
      <c r="M278" s="5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</row>
    <row r="279" ht="15.75" customHeight="1">
      <c r="A279" s="26"/>
      <c r="B279" s="54"/>
      <c r="C279" s="63"/>
      <c r="D279" s="56"/>
      <c r="E279" t="s" s="57">
        <v>24</v>
      </c>
      <c r="F279" t="s" s="57">
        <v>24</v>
      </c>
      <c r="G279" t="s" s="57">
        <v>24</v>
      </c>
      <c r="H279" s="58">
        <f>COUNTIF(E279:G279,"No")</f>
        <v>0</v>
      </c>
      <c r="I279" t="s" s="57">
        <v>24</v>
      </c>
      <c r="J279" s="59"/>
      <c r="K279" t="s" s="60">
        <f>IF(ISBLANK(C279),"Enter name in column B",IF(H279=0,"Yes!",IF(H279=1,"Requires Investigation","Unlikely Suitable")))</f>
        <v>27</v>
      </c>
      <c r="L279" t="s" s="60">
        <f>IF(ISBLANK(C279),"Enter name in column B",IF(K279="Unlikely Suitable","Unlikely Suitable",IF(I279="Yes","FreeAgent is Free!","Better Sign up to RBS / Natwest Business Banking!")))</f>
        <v>27</v>
      </c>
      <c r="M279" s="5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</row>
    <row r="280" ht="15.75" customHeight="1">
      <c r="A280" s="26"/>
      <c r="B280" s="54"/>
      <c r="C280" s="63"/>
      <c r="D280" s="56"/>
      <c r="E280" t="s" s="57">
        <v>24</v>
      </c>
      <c r="F280" t="s" s="57">
        <v>24</v>
      </c>
      <c r="G280" t="s" s="57">
        <v>24</v>
      </c>
      <c r="H280" s="58">
        <f>COUNTIF(E280:G280,"No")</f>
        <v>0</v>
      </c>
      <c r="I280" t="s" s="57">
        <v>24</v>
      </c>
      <c r="J280" s="59"/>
      <c r="K280" t="s" s="60">
        <f>IF(ISBLANK(C280),"Enter name in column B",IF(H280=0,"Yes!",IF(H280=1,"Requires Investigation","Unlikely Suitable")))</f>
        <v>27</v>
      </c>
      <c r="L280" t="s" s="60">
        <f>IF(ISBLANK(C280),"Enter name in column B",IF(K280="Unlikely Suitable","Unlikely Suitable",IF(I280="Yes","FreeAgent is Free!","Better Sign up to RBS / Natwest Business Banking!")))</f>
        <v>27</v>
      </c>
      <c r="M280" s="5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</row>
    <row r="281" ht="15.75" customHeight="1">
      <c r="A281" s="26"/>
      <c r="B281" s="54"/>
      <c r="C281" s="63"/>
      <c r="D281" s="56"/>
      <c r="E281" t="s" s="57">
        <v>24</v>
      </c>
      <c r="F281" t="s" s="57">
        <v>24</v>
      </c>
      <c r="G281" t="s" s="57">
        <v>24</v>
      </c>
      <c r="H281" s="58">
        <f>COUNTIF(E281:G281,"No")</f>
        <v>0</v>
      </c>
      <c r="I281" t="s" s="57">
        <v>24</v>
      </c>
      <c r="J281" s="59"/>
      <c r="K281" t="s" s="60">
        <f>IF(ISBLANK(C281),"Enter name in column B",IF(H281=0,"Yes!",IF(H281=1,"Requires Investigation","Unlikely Suitable")))</f>
        <v>27</v>
      </c>
      <c r="L281" t="s" s="60">
        <f>IF(ISBLANK(C281),"Enter name in column B",IF(K281="Unlikely Suitable","Unlikely Suitable",IF(I281="Yes","FreeAgent is Free!","Better Sign up to RBS / Natwest Business Banking!")))</f>
        <v>27</v>
      </c>
      <c r="M281" s="5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</row>
    <row r="282" ht="15.75" customHeight="1">
      <c r="A282" s="26"/>
      <c r="B282" s="54"/>
      <c r="C282" s="63"/>
      <c r="D282" s="56"/>
      <c r="E282" t="s" s="57">
        <v>24</v>
      </c>
      <c r="F282" t="s" s="57">
        <v>24</v>
      </c>
      <c r="G282" t="s" s="57">
        <v>24</v>
      </c>
      <c r="H282" s="58">
        <f>COUNTIF(E282:G282,"No")</f>
        <v>0</v>
      </c>
      <c r="I282" t="s" s="57">
        <v>24</v>
      </c>
      <c r="J282" s="59"/>
      <c r="K282" t="s" s="60">
        <f>IF(ISBLANK(C282),"Enter name in column B",IF(H282=0,"Yes!",IF(H282=1,"Requires Investigation","Unlikely Suitable")))</f>
        <v>27</v>
      </c>
      <c r="L282" t="s" s="60">
        <f>IF(ISBLANK(C282),"Enter name in column B",IF(K282="Unlikely Suitable","Unlikely Suitable",IF(I282="Yes","FreeAgent is Free!","Better Sign up to RBS / Natwest Business Banking!")))</f>
        <v>27</v>
      </c>
      <c r="M282" s="5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</row>
    <row r="283" ht="15.75" customHeight="1">
      <c r="A283" s="26"/>
      <c r="B283" s="54"/>
      <c r="C283" s="63"/>
      <c r="D283" s="56"/>
      <c r="E283" t="s" s="57">
        <v>24</v>
      </c>
      <c r="F283" t="s" s="57">
        <v>24</v>
      </c>
      <c r="G283" t="s" s="57">
        <v>24</v>
      </c>
      <c r="H283" s="58">
        <f>COUNTIF(E283:G283,"No")</f>
        <v>0</v>
      </c>
      <c r="I283" t="s" s="57">
        <v>24</v>
      </c>
      <c r="J283" s="59"/>
      <c r="K283" t="s" s="60">
        <f>IF(ISBLANK(C283),"Enter name in column B",IF(H283=0,"Yes!",IF(H283=1,"Requires Investigation","Unlikely Suitable")))</f>
        <v>27</v>
      </c>
      <c r="L283" t="s" s="60">
        <f>IF(ISBLANK(C283),"Enter name in column B",IF(K283="Unlikely Suitable","Unlikely Suitable",IF(I283="Yes","FreeAgent is Free!","Better Sign up to RBS / Natwest Business Banking!")))</f>
        <v>27</v>
      </c>
      <c r="M283" s="5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</row>
    <row r="284" ht="15.75" customHeight="1">
      <c r="A284" s="26"/>
      <c r="B284" s="54"/>
      <c r="C284" s="63"/>
      <c r="D284" s="56"/>
      <c r="E284" t="s" s="57">
        <v>24</v>
      </c>
      <c r="F284" t="s" s="57">
        <v>24</v>
      </c>
      <c r="G284" t="s" s="57">
        <v>24</v>
      </c>
      <c r="H284" s="58">
        <f>COUNTIF(E284:G284,"No")</f>
        <v>0</v>
      </c>
      <c r="I284" t="s" s="57">
        <v>24</v>
      </c>
      <c r="J284" s="59"/>
      <c r="K284" t="s" s="60">
        <f>IF(ISBLANK(C284),"Enter name in column B",IF(H284=0,"Yes!",IF(H284=1,"Requires Investigation","Unlikely Suitable")))</f>
        <v>27</v>
      </c>
      <c r="L284" t="s" s="60">
        <f>IF(ISBLANK(C284),"Enter name in column B",IF(K284="Unlikely Suitable","Unlikely Suitable",IF(I284="Yes","FreeAgent is Free!","Better Sign up to RBS / Natwest Business Banking!")))</f>
        <v>27</v>
      </c>
      <c r="M284" s="5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</row>
    <row r="285" ht="15.75" customHeight="1">
      <c r="A285" s="26"/>
      <c r="B285" s="54"/>
      <c r="C285" s="63"/>
      <c r="D285" s="56"/>
      <c r="E285" t="s" s="57">
        <v>24</v>
      </c>
      <c r="F285" t="s" s="57">
        <v>24</v>
      </c>
      <c r="G285" t="s" s="57">
        <v>24</v>
      </c>
      <c r="H285" s="58">
        <f>COUNTIF(E285:G285,"No")</f>
        <v>0</v>
      </c>
      <c r="I285" t="s" s="57">
        <v>24</v>
      </c>
      <c r="J285" s="59"/>
      <c r="K285" t="s" s="60">
        <f>IF(ISBLANK(C285),"Enter name in column B",IF(H285=0,"Yes!",IF(H285=1,"Requires Investigation","Unlikely Suitable")))</f>
        <v>27</v>
      </c>
      <c r="L285" t="s" s="60">
        <f>IF(ISBLANK(C285),"Enter name in column B",IF(K285="Unlikely Suitable","Unlikely Suitable",IF(I285="Yes","FreeAgent is Free!","Better Sign up to RBS / Natwest Business Banking!")))</f>
        <v>27</v>
      </c>
      <c r="M285" s="5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</row>
    <row r="286" ht="15.75" customHeight="1">
      <c r="A286" s="26"/>
      <c r="B286" s="54"/>
      <c r="C286" s="63"/>
      <c r="D286" s="56"/>
      <c r="E286" t="s" s="57">
        <v>24</v>
      </c>
      <c r="F286" t="s" s="57">
        <v>24</v>
      </c>
      <c r="G286" t="s" s="57">
        <v>24</v>
      </c>
      <c r="H286" s="58">
        <f>COUNTIF(E286:G286,"No")</f>
        <v>0</v>
      </c>
      <c r="I286" t="s" s="57">
        <v>24</v>
      </c>
      <c r="J286" s="59"/>
      <c r="K286" t="s" s="60">
        <f>IF(ISBLANK(C286),"Enter name in column B",IF(H286=0,"Yes!",IF(H286=1,"Requires Investigation","Unlikely Suitable")))</f>
        <v>27</v>
      </c>
      <c r="L286" t="s" s="60">
        <f>IF(ISBLANK(C286),"Enter name in column B",IF(K286="Unlikely Suitable","Unlikely Suitable",IF(I286="Yes","FreeAgent is Free!","Better Sign up to RBS / Natwest Business Banking!")))</f>
        <v>27</v>
      </c>
      <c r="M286" s="5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</row>
    <row r="287" ht="15.75" customHeight="1">
      <c r="A287" s="26"/>
      <c r="B287" s="54"/>
      <c r="C287" s="63"/>
      <c r="D287" s="56"/>
      <c r="E287" t="s" s="57">
        <v>24</v>
      </c>
      <c r="F287" t="s" s="57">
        <v>24</v>
      </c>
      <c r="G287" t="s" s="57">
        <v>24</v>
      </c>
      <c r="H287" s="58">
        <f>COUNTIF(E287:G287,"No")</f>
        <v>0</v>
      </c>
      <c r="I287" t="s" s="57">
        <v>24</v>
      </c>
      <c r="J287" s="59"/>
      <c r="K287" t="s" s="60">
        <f>IF(ISBLANK(C287),"Enter name in column B",IF(H287=0,"Yes!",IF(H287=1,"Requires Investigation","Unlikely Suitable")))</f>
        <v>27</v>
      </c>
      <c r="L287" t="s" s="60">
        <f>IF(ISBLANK(C287),"Enter name in column B",IF(K287="Unlikely Suitable","Unlikely Suitable",IF(I287="Yes","FreeAgent is Free!","Better Sign up to RBS / Natwest Business Banking!")))</f>
        <v>27</v>
      </c>
      <c r="M287" s="5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</row>
    <row r="288" ht="15.75" customHeight="1">
      <c r="A288" s="26"/>
      <c r="B288" s="54"/>
      <c r="C288" s="63"/>
      <c r="D288" s="56"/>
      <c r="E288" t="s" s="57">
        <v>24</v>
      </c>
      <c r="F288" t="s" s="57">
        <v>24</v>
      </c>
      <c r="G288" t="s" s="57">
        <v>24</v>
      </c>
      <c r="H288" s="58">
        <f>COUNTIF(E288:G288,"No")</f>
        <v>0</v>
      </c>
      <c r="I288" t="s" s="57">
        <v>24</v>
      </c>
      <c r="J288" s="59"/>
      <c r="K288" t="s" s="60">
        <f>IF(ISBLANK(C288),"Enter name in column B",IF(H288=0,"Yes!",IF(H288=1,"Requires Investigation","Unlikely Suitable")))</f>
        <v>27</v>
      </c>
      <c r="L288" t="s" s="60">
        <f>IF(ISBLANK(C288),"Enter name in column B",IF(K288="Unlikely Suitable","Unlikely Suitable",IF(I288="Yes","FreeAgent is Free!","Better Sign up to RBS / Natwest Business Banking!")))</f>
        <v>27</v>
      </c>
      <c r="M288" s="5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</row>
    <row r="289" ht="15.75" customHeight="1">
      <c r="A289" s="26"/>
      <c r="B289" s="54"/>
      <c r="C289" s="63"/>
      <c r="D289" s="56"/>
      <c r="E289" t="s" s="57">
        <v>24</v>
      </c>
      <c r="F289" t="s" s="57">
        <v>24</v>
      </c>
      <c r="G289" t="s" s="57">
        <v>24</v>
      </c>
      <c r="H289" s="58">
        <f>COUNTIF(E289:G289,"No")</f>
        <v>0</v>
      </c>
      <c r="I289" t="s" s="57">
        <v>24</v>
      </c>
      <c r="J289" s="59"/>
      <c r="K289" t="s" s="60">
        <f>IF(ISBLANK(C289),"Enter name in column B",IF(H289=0,"Yes!",IF(H289=1,"Requires Investigation","Unlikely Suitable")))</f>
        <v>27</v>
      </c>
      <c r="L289" t="s" s="60">
        <f>IF(ISBLANK(C289),"Enter name in column B",IF(K289="Unlikely Suitable","Unlikely Suitable",IF(I289="Yes","FreeAgent is Free!","Better Sign up to RBS / Natwest Business Banking!")))</f>
        <v>27</v>
      </c>
      <c r="M289" s="5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</row>
    <row r="290" ht="15.75" customHeight="1">
      <c r="A290" s="26"/>
      <c r="B290" s="54"/>
      <c r="C290" s="63"/>
      <c r="D290" s="56"/>
      <c r="E290" t="s" s="57">
        <v>24</v>
      </c>
      <c r="F290" t="s" s="57">
        <v>24</v>
      </c>
      <c r="G290" t="s" s="57">
        <v>24</v>
      </c>
      <c r="H290" s="58">
        <f>COUNTIF(E290:G290,"No")</f>
        <v>0</v>
      </c>
      <c r="I290" t="s" s="57">
        <v>24</v>
      </c>
      <c r="J290" s="59"/>
      <c r="K290" t="s" s="60">
        <f>IF(ISBLANK(C290),"Enter name in column B",IF(H290=0,"Yes!",IF(H290=1,"Requires Investigation","Unlikely Suitable")))</f>
        <v>27</v>
      </c>
      <c r="L290" t="s" s="60">
        <f>IF(ISBLANK(C290),"Enter name in column B",IF(K290="Unlikely Suitable","Unlikely Suitable",IF(I290="Yes","FreeAgent is Free!","Better Sign up to RBS / Natwest Business Banking!")))</f>
        <v>27</v>
      </c>
      <c r="M290" s="5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</row>
    <row r="291" ht="15.75" customHeight="1">
      <c r="A291" s="26"/>
      <c r="B291" s="54"/>
      <c r="C291" s="63"/>
      <c r="D291" s="56"/>
      <c r="E291" t="s" s="57">
        <v>24</v>
      </c>
      <c r="F291" t="s" s="57">
        <v>24</v>
      </c>
      <c r="G291" t="s" s="57">
        <v>24</v>
      </c>
      <c r="H291" s="58">
        <f>COUNTIF(E291:G291,"No")</f>
        <v>0</v>
      </c>
      <c r="I291" t="s" s="57">
        <v>24</v>
      </c>
      <c r="J291" s="59"/>
      <c r="K291" t="s" s="60">
        <f>IF(ISBLANK(C291),"Enter name in column B",IF(H291=0,"Yes!",IF(H291=1,"Requires Investigation","Unlikely Suitable")))</f>
        <v>27</v>
      </c>
      <c r="L291" t="s" s="60">
        <f>IF(ISBLANK(C291),"Enter name in column B",IF(K291="Unlikely Suitable","Unlikely Suitable",IF(I291="Yes","FreeAgent is Free!","Better Sign up to RBS / Natwest Business Banking!")))</f>
        <v>27</v>
      </c>
      <c r="M291" s="5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</row>
    <row r="292" ht="15.75" customHeight="1">
      <c r="A292" s="26"/>
      <c r="B292" s="54"/>
      <c r="C292" s="63"/>
      <c r="D292" s="56"/>
      <c r="E292" t="s" s="57">
        <v>24</v>
      </c>
      <c r="F292" t="s" s="57">
        <v>24</v>
      </c>
      <c r="G292" t="s" s="57">
        <v>24</v>
      </c>
      <c r="H292" s="58">
        <f>COUNTIF(E292:G292,"No")</f>
        <v>0</v>
      </c>
      <c r="I292" t="s" s="57">
        <v>24</v>
      </c>
      <c r="J292" s="59"/>
      <c r="K292" t="s" s="60">
        <f>IF(ISBLANK(C292),"Enter name in column B",IF(H292=0,"Yes!",IF(H292=1,"Requires Investigation","Unlikely Suitable")))</f>
        <v>27</v>
      </c>
      <c r="L292" t="s" s="60">
        <f>IF(ISBLANK(C292),"Enter name in column B",IF(K292="Unlikely Suitable","Unlikely Suitable",IF(I292="Yes","FreeAgent is Free!","Better Sign up to RBS / Natwest Business Banking!")))</f>
        <v>27</v>
      </c>
      <c r="M292" s="5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</row>
    <row r="293" ht="15.75" customHeight="1">
      <c r="A293" s="26"/>
      <c r="B293" s="54"/>
      <c r="C293" s="63"/>
      <c r="D293" s="56"/>
      <c r="E293" t="s" s="57">
        <v>24</v>
      </c>
      <c r="F293" t="s" s="57">
        <v>24</v>
      </c>
      <c r="G293" t="s" s="57">
        <v>24</v>
      </c>
      <c r="H293" s="58">
        <f>COUNTIF(E293:G293,"No")</f>
        <v>0</v>
      </c>
      <c r="I293" t="s" s="57">
        <v>24</v>
      </c>
      <c r="J293" s="59"/>
      <c r="K293" t="s" s="60">
        <f>IF(ISBLANK(C293),"Enter name in column B",IF(H293=0,"Yes!",IF(H293=1,"Requires Investigation","Unlikely Suitable")))</f>
        <v>27</v>
      </c>
      <c r="L293" t="s" s="60">
        <f>IF(ISBLANK(C293),"Enter name in column B",IF(K293="Unlikely Suitable","Unlikely Suitable",IF(I293="Yes","FreeAgent is Free!","Better Sign up to RBS / Natwest Business Banking!")))</f>
        <v>27</v>
      </c>
      <c r="M293" s="5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</row>
    <row r="294" ht="15.75" customHeight="1">
      <c r="A294" s="26"/>
      <c r="B294" s="54"/>
      <c r="C294" s="63"/>
      <c r="D294" s="56"/>
      <c r="E294" t="s" s="57">
        <v>24</v>
      </c>
      <c r="F294" t="s" s="57">
        <v>24</v>
      </c>
      <c r="G294" t="s" s="57">
        <v>24</v>
      </c>
      <c r="H294" s="58">
        <f>COUNTIF(E294:G294,"No")</f>
        <v>0</v>
      </c>
      <c r="I294" t="s" s="57">
        <v>24</v>
      </c>
      <c r="J294" s="59"/>
      <c r="K294" t="s" s="60">
        <f>IF(ISBLANK(C294),"Enter name in column B",IF(H294=0,"Yes!",IF(H294=1,"Requires Investigation","Unlikely Suitable")))</f>
        <v>27</v>
      </c>
      <c r="L294" t="s" s="60">
        <f>IF(ISBLANK(C294),"Enter name in column B",IF(K294="Unlikely Suitable","Unlikely Suitable",IF(I294="Yes","FreeAgent is Free!","Better Sign up to RBS / Natwest Business Banking!")))</f>
        <v>27</v>
      </c>
      <c r="M294" s="5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</row>
    <row r="295" ht="15.75" customHeight="1">
      <c r="A295" s="26"/>
      <c r="B295" s="54"/>
      <c r="C295" s="63"/>
      <c r="D295" s="56"/>
      <c r="E295" t="s" s="57">
        <v>24</v>
      </c>
      <c r="F295" t="s" s="57">
        <v>24</v>
      </c>
      <c r="G295" t="s" s="57">
        <v>24</v>
      </c>
      <c r="H295" s="58">
        <f>COUNTIF(E295:G295,"No")</f>
        <v>0</v>
      </c>
      <c r="I295" t="s" s="57">
        <v>24</v>
      </c>
      <c r="J295" s="59"/>
      <c r="K295" t="s" s="60">
        <f>IF(ISBLANK(C295),"Enter name in column B",IF(H295=0,"Yes!",IF(H295=1,"Requires Investigation","Unlikely Suitable")))</f>
        <v>27</v>
      </c>
      <c r="L295" t="s" s="60">
        <f>IF(ISBLANK(C295),"Enter name in column B",IF(K295="Unlikely Suitable","Unlikely Suitable",IF(I295="Yes","FreeAgent is Free!","Better Sign up to RBS / Natwest Business Banking!")))</f>
        <v>27</v>
      </c>
      <c r="M295" s="5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</row>
    <row r="296" ht="15.75" customHeight="1">
      <c r="A296" s="26"/>
      <c r="B296" s="54"/>
      <c r="C296" s="63"/>
      <c r="D296" s="56"/>
      <c r="E296" t="s" s="57">
        <v>24</v>
      </c>
      <c r="F296" t="s" s="57">
        <v>24</v>
      </c>
      <c r="G296" t="s" s="57">
        <v>24</v>
      </c>
      <c r="H296" s="58">
        <f>COUNTIF(E296:G296,"No")</f>
        <v>0</v>
      </c>
      <c r="I296" t="s" s="57">
        <v>24</v>
      </c>
      <c r="J296" s="59"/>
      <c r="K296" t="s" s="60">
        <f>IF(ISBLANK(C296),"Enter name in column B",IF(H296=0,"Yes!",IF(H296=1,"Requires Investigation","Unlikely Suitable")))</f>
        <v>27</v>
      </c>
      <c r="L296" t="s" s="60">
        <f>IF(ISBLANK(C296),"Enter name in column B",IF(K296="Unlikely Suitable","Unlikely Suitable",IF(I296="Yes","FreeAgent is Free!","Better Sign up to RBS / Natwest Business Banking!")))</f>
        <v>27</v>
      </c>
      <c r="M296" s="5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</row>
    <row r="297" ht="15.75" customHeight="1">
      <c r="A297" s="26"/>
      <c r="B297" s="54"/>
      <c r="C297" s="63"/>
      <c r="D297" s="56"/>
      <c r="E297" t="s" s="57">
        <v>24</v>
      </c>
      <c r="F297" t="s" s="57">
        <v>24</v>
      </c>
      <c r="G297" t="s" s="57">
        <v>24</v>
      </c>
      <c r="H297" s="58">
        <f>COUNTIF(E297:G297,"No")</f>
        <v>0</v>
      </c>
      <c r="I297" t="s" s="57">
        <v>24</v>
      </c>
      <c r="J297" s="59"/>
      <c r="K297" t="s" s="60">
        <f>IF(ISBLANK(C297),"Enter name in column B",IF(H297=0,"Yes!",IF(H297=1,"Requires Investigation","Unlikely Suitable")))</f>
        <v>27</v>
      </c>
      <c r="L297" t="s" s="60">
        <f>IF(ISBLANK(C297),"Enter name in column B",IF(K297="Unlikely Suitable","Unlikely Suitable",IF(I297="Yes","FreeAgent is Free!","Better Sign up to RBS / Natwest Business Banking!")))</f>
        <v>27</v>
      </c>
      <c r="M297" s="5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</row>
    <row r="298" ht="15.75" customHeight="1">
      <c r="A298" s="26"/>
      <c r="B298" s="54"/>
      <c r="C298" s="63"/>
      <c r="D298" s="56"/>
      <c r="E298" t="s" s="57">
        <v>24</v>
      </c>
      <c r="F298" t="s" s="57">
        <v>24</v>
      </c>
      <c r="G298" t="s" s="57">
        <v>24</v>
      </c>
      <c r="H298" s="58">
        <f>COUNTIF(E298:G298,"No")</f>
        <v>0</v>
      </c>
      <c r="I298" t="s" s="57">
        <v>24</v>
      </c>
      <c r="J298" s="59"/>
      <c r="K298" t="s" s="60">
        <f>IF(ISBLANK(C298),"Enter name in column B",IF(H298=0,"Yes!",IF(H298=1,"Requires Investigation","Unlikely Suitable")))</f>
        <v>27</v>
      </c>
      <c r="L298" t="s" s="60">
        <f>IF(ISBLANK(C298),"Enter name in column B",IF(K298="Unlikely Suitable","Unlikely Suitable",IF(I298="Yes","FreeAgent is Free!","Better Sign up to RBS / Natwest Business Banking!")))</f>
        <v>27</v>
      </c>
      <c r="M298" s="5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</row>
    <row r="299" ht="15.75" customHeight="1">
      <c r="A299" s="26"/>
      <c r="B299" s="54"/>
      <c r="C299" s="63"/>
      <c r="D299" s="56"/>
      <c r="E299" t="s" s="57">
        <v>24</v>
      </c>
      <c r="F299" t="s" s="57">
        <v>24</v>
      </c>
      <c r="G299" t="s" s="57">
        <v>24</v>
      </c>
      <c r="H299" s="58">
        <f>COUNTIF(E299:G299,"No")</f>
        <v>0</v>
      </c>
      <c r="I299" t="s" s="57">
        <v>24</v>
      </c>
      <c r="J299" s="59"/>
      <c r="K299" t="s" s="60">
        <f>IF(ISBLANK(C299),"Enter name in column B",IF(H299=0,"Yes!",IF(H299=1,"Requires Investigation","Unlikely Suitable")))</f>
        <v>27</v>
      </c>
      <c r="L299" t="s" s="60">
        <f>IF(ISBLANK(C299),"Enter name in column B",IF(K299="Unlikely Suitable","Unlikely Suitable",IF(I299="Yes","FreeAgent is Free!","Better Sign up to RBS / Natwest Business Banking!")))</f>
        <v>27</v>
      </c>
      <c r="M299" s="5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</row>
    <row r="300" ht="15.75" customHeight="1">
      <c r="A300" s="26"/>
      <c r="B300" s="54"/>
      <c r="C300" s="63"/>
      <c r="D300" s="56"/>
      <c r="E300" t="s" s="57">
        <v>24</v>
      </c>
      <c r="F300" t="s" s="57">
        <v>24</v>
      </c>
      <c r="G300" t="s" s="57">
        <v>24</v>
      </c>
      <c r="H300" s="58">
        <f>COUNTIF(E300:G300,"No")</f>
        <v>0</v>
      </c>
      <c r="I300" t="s" s="57">
        <v>24</v>
      </c>
      <c r="J300" s="59"/>
      <c r="K300" t="s" s="60">
        <f>IF(ISBLANK(C300),"Enter name in column B",IF(H300=0,"Yes!",IF(H300=1,"Requires Investigation","Unlikely Suitable")))</f>
        <v>27</v>
      </c>
      <c r="L300" t="s" s="60">
        <f>IF(ISBLANK(C300),"Enter name in column B",IF(K300="Unlikely Suitable","Unlikely Suitable",IF(I300="Yes","FreeAgent is Free!","Better Sign up to RBS / Natwest Business Banking!")))</f>
        <v>27</v>
      </c>
      <c r="M300" s="5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</row>
    <row r="301" ht="15.75" customHeight="1">
      <c r="A301" s="26"/>
      <c r="B301" s="54"/>
      <c r="C301" s="63"/>
      <c r="D301" s="56"/>
      <c r="E301" t="s" s="57">
        <v>24</v>
      </c>
      <c r="F301" t="s" s="57">
        <v>24</v>
      </c>
      <c r="G301" t="s" s="57">
        <v>24</v>
      </c>
      <c r="H301" s="58">
        <f>COUNTIF(E301:G301,"No")</f>
        <v>0</v>
      </c>
      <c r="I301" t="s" s="57">
        <v>24</v>
      </c>
      <c r="J301" s="59"/>
      <c r="K301" t="s" s="60">
        <f>IF(ISBLANK(C301),"Enter name in column B",IF(H301=0,"Yes!",IF(H301=1,"Requires Investigation","Unlikely Suitable")))</f>
        <v>27</v>
      </c>
      <c r="L301" t="s" s="60">
        <f>IF(ISBLANK(C301),"Enter name in column B",IF(K301="Unlikely Suitable","Unlikely Suitable",IF(I301="Yes","FreeAgent is Free!","Better Sign up to RBS / Natwest Business Banking!")))</f>
        <v>27</v>
      </c>
      <c r="M301" s="5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</row>
    <row r="302" ht="15.75" customHeight="1">
      <c r="A302" s="26"/>
      <c r="B302" s="54"/>
      <c r="C302" s="63"/>
      <c r="D302" s="56"/>
      <c r="E302" t="s" s="57">
        <v>24</v>
      </c>
      <c r="F302" t="s" s="57">
        <v>24</v>
      </c>
      <c r="G302" t="s" s="57">
        <v>24</v>
      </c>
      <c r="H302" s="58">
        <f>COUNTIF(E302:G302,"No")</f>
        <v>0</v>
      </c>
      <c r="I302" t="s" s="57">
        <v>24</v>
      </c>
      <c r="J302" s="59"/>
      <c r="K302" t="s" s="60">
        <f>IF(ISBLANK(C302),"Enter name in column B",IF(H302=0,"Yes!",IF(H302=1,"Requires Investigation","Unlikely Suitable")))</f>
        <v>27</v>
      </c>
      <c r="L302" t="s" s="60">
        <f>IF(ISBLANK(C302),"Enter name in column B",IF(K302="Unlikely Suitable","Unlikely Suitable",IF(I302="Yes","FreeAgent is Free!","Better Sign up to RBS / Natwest Business Banking!")))</f>
        <v>27</v>
      </c>
      <c r="M302" s="5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</row>
    <row r="303" ht="15.75" customHeight="1">
      <c r="A303" s="26"/>
      <c r="B303" s="54"/>
      <c r="C303" s="63"/>
      <c r="D303" s="56"/>
      <c r="E303" t="s" s="57">
        <v>24</v>
      </c>
      <c r="F303" t="s" s="57">
        <v>24</v>
      </c>
      <c r="G303" t="s" s="57">
        <v>24</v>
      </c>
      <c r="H303" s="58">
        <f>COUNTIF(E303:G303,"No")</f>
        <v>0</v>
      </c>
      <c r="I303" t="s" s="57">
        <v>24</v>
      </c>
      <c r="J303" s="59"/>
      <c r="K303" t="s" s="60">
        <f>IF(ISBLANK(C303),"Enter name in column B",IF(H303=0,"Yes!",IF(H303=1,"Requires Investigation","Unlikely Suitable")))</f>
        <v>27</v>
      </c>
      <c r="L303" t="s" s="60">
        <f>IF(ISBLANK(C303),"Enter name in column B",IF(K303="Unlikely Suitable","Unlikely Suitable",IF(I303="Yes","FreeAgent is Free!","Better Sign up to RBS / Natwest Business Banking!")))</f>
        <v>27</v>
      </c>
      <c r="M303" s="5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</row>
    <row r="304" ht="15.75" customHeight="1">
      <c r="A304" s="26"/>
      <c r="B304" s="54"/>
      <c r="C304" s="63"/>
      <c r="D304" s="56"/>
      <c r="E304" t="s" s="57">
        <v>24</v>
      </c>
      <c r="F304" t="s" s="57">
        <v>24</v>
      </c>
      <c r="G304" t="s" s="57">
        <v>24</v>
      </c>
      <c r="H304" s="58">
        <f>COUNTIF(E304:G304,"No")</f>
        <v>0</v>
      </c>
      <c r="I304" t="s" s="57">
        <v>24</v>
      </c>
      <c r="J304" s="59"/>
      <c r="K304" t="s" s="60">
        <f>IF(ISBLANK(C304),"Enter name in column B",IF(H304=0,"Yes!",IF(H304=1,"Requires Investigation","Unlikely Suitable")))</f>
        <v>27</v>
      </c>
      <c r="L304" t="s" s="60">
        <f>IF(ISBLANK(C304),"Enter name in column B",IF(K304="Unlikely Suitable","Unlikely Suitable",IF(I304="Yes","FreeAgent is Free!","Better Sign up to RBS / Natwest Business Banking!")))</f>
        <v>27</v>
      </c>
      <c r="M304" s="5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</row>
    <row r="305" ht="15.75" customHeight="1">
      <c r="A305" s="26"/>
      <c r="B305" s="54"/>
      <c r="C305" s="63"/>
      <c r="D305" s="56"/>
      <c r="E305" t="s" s="57">
        <v>24</v>
      </c>
      <c r="F305" t="s" s="57">
        <v>24</v>
      </c>
      <c r="G305" t="s" s="57">
        <v>24</v>
      </c>
      <c r="H305" s="58">
        <f>COUNTIF(E305:G305,"No")</f>
        <v>0</v>
      </c>
      <c r="I305" t="s" s="57">
        <v>24</v>
      </c>
      <c r="J305" s="59"/>
      <c r="K305" t="s" s="60">
        <f>IF(ISBLANK(C305),"Enter name in column B",IF(H305=0,"Yes!",IF(H305=1,"Requires Investigation","Unlikely Suitable")))</f>
        <v>27</v>
      </c>
      <c r="L305" t="s" s="60">
        <f>IF(ISBLANK(C305),"Enter name in column B",IF(K305="Unlikely Suitable","Unlikely Suitable",IF(I305="Yes","FreeAgent is Free!","Better Sign up to RBS / Natwest Business Banking!")))</f>
        <v>27</v>
      </c>
      <c r="M305" s="5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</row>
    <row r="306" ht="15.75" customHeight="1">
      <c r="A306" s="26"/>
      <c r="B306" s="54"/>
      <c r="C306" s="63"/>
      <c r="D306" s="56"/>
      <c r="E306" t="s" s="57">
        <v>24</v>
      </c>
      <c r="F306" t="s" s="57">
        <v>24</v>
      </c>
      <c r="G306" t="s" s="57">
        <v>24</v>
      </c>
      <c r="H306" s="58">
        <f>COUNTIF(E306:G306,"No")</f>
        <v>0</v>
      </c>
      <c r="I306" t="s" s="57">
        <v>24</v>
      </c>
      <c r="J306" s="59"/>
      <c r="K306" t="s" s="60">
        <f>IF(ISBLANK(C306),"Enter name in column B",IF(H306=0,"Yes!",IF(H306=1,"Requires Investigation","Unlikely Suitable")))</f>
        <v>27</v>
      </c>
      <c r="L306" t="s" s="60">
        <f>IF(ISBLANK(C306),"Enter name in column B",IF(K306="Unlikely Suitable","Unlikely Suitable",IF(I306="Yes","FreeAgent is Free!","Better Sign up to RBS / Natwest Business Banking!")))</f>
        <v>27</v>
      </c>
      <c r="M306" s="5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</row>
    <row r="307" ht="15.75" customHeight="1">
      <c r="A307" s="26"/>
      <c r="B307" s="54"/>
      <c r="C307" s="63"/>
      <c r="D307" s="56"/>
      <c r="E307" t="s" s="57">
        <v>24</v>
      </c>
      <c r="F307" t="s" s="57">
        <v>24</v>
      </c>
      <c r="G307" t="s" s="57">
        <v>24</v>
      </c>
      <c r="H307" s="58">
        <f>COUNTIF(E307:G307,"No")</f>
        <v>0</v>
      </c>
      <c r="I307" t="s" s="57">
        <v>24</v>
      </c>
      <c r="J307" s="59"/>
      <c r="K307" t="s" s="60">
        <f>IF(ISBLANK(C307),"Enter name in column B",IF(H307=0,"Yes!",IF(H307=1,"Requires Investigation","Unlikely Suitable")))</f>
        <v>27</v>
      </c>
      <c r="L307" t="s" s="60">
        <f>IF(ISBLANK(C307),"Enter name in column B",IF(K307="Unlikely Suitable","Unlikely Suitable",IF(I307="Yes","FreeAgent is Free!","Better Sign up to RBS / Natwest Business Banking!")))</f>
        <v>27</v>
      </c>
      <c r="M307" s="5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</row>
    <row r="308" ht="15.75" customHeight="1">
      <c r="A308" s="26"/>
      <c r="B308" s="54"/>
      <c r="C308" s="63"/>
      <c r="D308" s="56"/>
      <c r="E308" t="s" s="57">
        <v>24</v>
      </c>
      <c r="F308" t="s" s="57">
        <v>24</v>
      </c>
      <c r="G308" t="s" s="57">
        <v>24</v>
      </c>
      <c r="H308" s="58">
        <f>COUNTIF(E308:G308,"No")</f>
        <v>0</v>
      </c>
      <c r="I308" t="s" s="57">
        <v>24</v>
      </c>
      <c r="J308" s="59"/>
      <c r="K308" t="s" s="60">
        <f>IF(ISBLANK(C308),"Enter name in column B",IF(H308=0,"Yes!",IF(H308=1,"Requires Investigation","Unlikely Suitable")))</f>
        <v>27</v>
      </c>
      <c r="L308" t="s" s="60">
        <f>IF(ISBLANK(C308),"Enter name in column B",IF(K308="Unlikely Suitable","Unlikely Suitable",IF(I308="Yes","FreeAgent is Free!","Better Sign up to RBS / Natwest Business Banking!")))</f>
        <v>27</v>
      </c>
      <c r="M308" s="5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</row>
    <row r="309" ht="15.75" customHeight="1">
      <c r="A309" s="26"/>
      <c r="B309" s="54"/>
      <c r="C309" s="63"/>
      <c r="D309" s="56"/>
      <c r="E309" t="s" s="57">
        <v>24</v>
      </c>
      <c r="F309" t="s" s="57">
        <v>24</v>
      </c>
      <c r="G309" t="s" s="57">
        <v>24</v>
      </c>
      <c r="H309" s="58">
        <f>COUNTIF(E309:G309,"No")</f>
        <v>0</v>
      </c>
      <c r="I309" t="s" s="57">
        <v>24</v>
      </c>
      <c r="J309" s="59"/>
      <c r="K309" t="s" s="60">
        <f>IF(ISBLANK(C309),"Enter name in column B",IF(H309=0,"Yes!",IF(H309=1,"Requires Investigation","Unlikely Suitable")))</f>
        <v>27</v>
      </c>
      <c r="L309" t="s" s="60">
        <f>IF(ISBLANK(C309),"Enter name in column B",IF(K309="Unlikely Suitable","Unlikely Suitable",IF(I309="Yes","FreeAgent is Free!","Better Sign up to RBS / Natwest Business Banking!")))</f>
        <v>27</v>
      </c>
      <c r="M309" s="5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</row>
    <row r="310" ht="15.75" customHeight="1">
      <c r="A310" s="26"/>
      <c r="B310" s="54"/>
      <c r="C310" s="63"/>
      <c r="D310" s="56"/>
      <c r="E310" t="s" s="57">
        <v>24</v>
      </c>
      <c r="F310" t="s" s="57">
        <v>24</v>
      </c>
      <c r="G310" t="s" s="57">
        <v>24</v>
      </c>
      <c r="H310" s="58">
        <f>COUNTIF(E310:G310,"No")</f>
        <v>0</v>
      </c>
      <c r="I310" t="s" s="57">
        <v>24</v>
      </c>
      <c r="J310" s="59"/>
      <c r="K310" t="s" s="60">
        <f>IF(ISBLANK(C310),"Enter name in column B",IF(H310=0,"Yes!",IF(H310=1,"Requires Investigation","Unlikely Suitable")))</f>
        <v>27</v>
      </c>
      <c r="L310" t="s" s="60">
        <f>IF(ISBLANK(C310),"Enter name in column B",IF(K310="Unlikely Suitable","Unlikely Suitable",IF(I310="Yes","FreeAgent is Free!","Better Sign up to RBS / Natwest Business Banking!")))</f>
        <v>27</v>
      </c>
      <c r="M310" s="5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</row>
    <row r="311" ht="15.75" customHeight="1">
      <c r="A311" s="26"/>
      <c r="B311" s="54"/>
      <c r="C311" s="63"/>
      <c r="D311" s="56"/>
      <c r="E311" t="s" s="57">
        <v>24</v>
      </c>
      <c r="F311" t="s" s="57">
        <v>24</v>
      </c>
      <c r="G311" t="s" s="57">
        <v>24</v>
      </c>
      <c r="H311" s="58">
        <f>COUNTIF(E311:G311,"No")</f>
        <v>0</v>
      </c>
      <c r="I311" t="s" s="57">
        <v>24</v>
      </c>
      <c r="J311" s="59"/>
      <c r="K311" t="s" s="60">
        <f>IF(ISBLANK(C311),"Enter name in column B",IF(H311=0,"Yes!",IF(H311=1,"Requires Investigation","Unlikely Suitable")))</f>
        <v>27</v>
      </c>
      <c r="L311" t="s" s="60">
        <f>IF(ISBLANK(C311),"Enter name in column B",IF(K311="Unlikely Suitable","Unlikely Suitable",IF(I311="Yes","FreeAgent is Free!","Better Sign up to RBS / Natwest Business Banking!")))</f>
        <v>27</v>
      </c>
      <c r="M311" s="5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</row>
    <row r="312" ht="15.75" customHeight="1">
      <c r="A312" s="26"/>
      <c r="B312" s="54"/>
      <c r="C312" s="63"/>
      <c r="D312" s="56"/>
      <c r="E312" t="s" s="57">
        <v>24</v>
      </c>
      <c r="F312" t="s" s="57">
        <v>24</v>
      </c>
      <c r="G312" t="s" s="57">
        <v>24</v>
      </c>
      <c r="H312" s="58">
        <f>COUNTIF(E312:G312,"No")</f>
        <v>0</v>
      </c>
      <c r="I312" t="s" s="57">
        <v>24</v>
      </c>
      <c r="J312" s="59"/>
      <c r="K312" t="s" s="60">
        <f>IF(ISBLANK(C312),"Enter name in column B",IF(H312=0,"Yes!",IF(H312=1,"Requires Investigation","Unlikely Suitable")))</f>
        <v>27</v>
      </c>
      <c r="L312" t="s" s="60">
        <f>IF(ISBLANK(C312),"Enter name in column B",IF(K312="Unlikely Suitable","Unlikely Suitable",IF(I312="Yes","FreeAgent is Free!","Better Sign up to RBS / Natwest Business Banking!")))</f>
        <v>27</v>
      </c>
      <c r="M312" s="5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</row>
    <row r="313" ht="15.75" customHeight="1">
      <c r="A313" s="26"/>
      <c r="B313" s="54"/>
      <c r="C313" s="63"/>
      <c r="D313" s="56"/>
      <c r="E313" t="s" s="57">
        <v>24</v>
      </c>
      <c r="F313" t="s" s="57">
        <v>24</v>
      </c>
      <c r="G313" t="s" s="57">
        <v>24</v>
      </c>
      <c r="H313" s="58">
        <f>COUNTIF(E313:G313,"No")</f>
        <v>0</v>
      </c>
      <c r="I313" t="s" s="57">
        <v>24</v>
      </c>
      <c r="J313" s="59"/>
      <c r="K313" t="s" s="60">
        <f>IF(ISBLANK(C313),"Enter name in column B",IF(H313=0,"Yes!",IF(H313=1,"Requires Investigation","Unlikely Suitable")))</f>
        <v>27</v>
      </c>
      <c r="L313" t="s" s="60">
        <f>IF(ISBLANK(C313),"Enter name in column B",IF(K313="Unlikely Suitable","Unlikely Suitable",IF(I313="Yes","FreeAgent is Free!","Better Sign up to RBS / Natwest Business Banking!")))</f>
        <v>27</v>
      </c>
      <c r="M313" s="5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</row>
    <row r="314" ht="15.75" customHeight="1">
      <c r="A314" s="26"/>
      <c r="B314" s="54"/>
      <c r="C314" s="63"/>
      <c r="D314" s="56"/>
      <c r="E314" t="s" s="57">
        <v>24</v>
      </c>
      <c r="F314" t="s" s="57">
        <v>24</v>
      </c>
      <c r="G314" t="s" s="57">
        <v>24</v>
      </c>
      <c r="H314" s="58">
        <f>COUNTIF(E314:G314,"No")</f>
        <v>0</v>
      </c>
      <c r="I314" t="s" s="57">
        <v>24</v>
      </c>
      <c r="J314" s="59"/>
      <c r="K314" t="s" s="60">
        <f>IF(ISBLANK(C314),"Enter name in column B",IF(H314=0,"Yes!",IF(H314=1,"Requires Investigation","Unlikely Suitable")))</f>
        <v>27</v>
      </c>
      <c r="L314" t="s" s="60">
        <f>IF(ISBLANK(C314),"Enter name in column B",IF(K314="Unlikely Suitable","Unlikely Suitable",IF(I314="Yes","FreeAgent is Free!","Better Sign up to RBS / Natwest Business Banking!")))</f>
        <v>27</v>
      </c>
      <c r="M314" s="5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</row>
    <row r="315" ht="15.75" customHeight="1">
      <c r="A315" s="26"/>
      <c r="B315" s="54"/>
      <c r="C315" s="63"/>
      <c r="D315" s="56"/>
      <c r="E315" t="s" s="57">
        <v>24</v>
      </c>
      <c r="F315" t="s" s="57">
        <v>24</v>
      </c>
      <c r="G315" t="s" s="57">
        <v>24</v>
      </c>
      <c r="H315" s="58">
        <f>COUNTIF(E315:G315,"No")</f>
        <v>0</v>
      </c>
      <c r="I315" t="s" s="57">
        <v>24</v>
      </c>
      <c r="J315" s="59"/>
      <c r="K315" t="s" s="60">
        <f>IF(ISBLANK(C315),"Enter name in column B",IF(H315=0,"Yes!",IF(H315=1,"Requires Investigation","Unlikely Suitable")))</f>
        <v>27</v>
      </c>
      <c r="L315" t="s" s="60">
        <f>IF(ISBLANK(C315),"Enter name in column B",IF(K315="Unlikely Suitable","Unlikely Suitable",IF(I315="Yes","FreeAgent is Free!","Better Sign up to RBS / Natwest Business Banking!")))</f>
        <v>27</v>
      </c>
      <c r="M315" s="5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</row>
    <row r="316" ht="15.75" customHeight="1">
      <c r="A316" s="26"/>
      <c r="B316" s="54"/>
      <c r="C316" s="63"/>
      <c r="D316" s="56"/>
      <c r="E316" t="s" s="57">
        <v>24</v>
      </c>
      <c r="F316" t="s" s="57">
        <v>24</v>
      </c>
      <c r="G316" t="s" s="57">
        <v>24</v>
      </c>
      <c r="H316" s="58">
        <f>COUNTIF(E316:G316,"No")</f>
        <v>0</v>
      </c>
      <c r="I316" t="s" s="57">
        <v>24</v>
      </c>
      <c r="J316" s="59"/>
      <c r="K316" t="s" s="60">
        <f>IF(ISBLANK(C316),"Enter name in column B",IF(H316=0,"Yes!",IF(H316=1,"Requires Investigation","Unlikely Suitable")))</f>
        <v>27</v>
      </c>
      <c r="L316" t="s" s="60">
        <f>IF(ISBLANK(C316),"Enter name in column B",IF(K316="Unlikely Suitable","Unlikely Suitable",IF(I316="Yes","FreeAgent is Free!","Better Sign up to RBS / Natwest Business Banking!")))</f>
        <v>27</v>
      </c>
      <c r="M316" s="5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</row>
    <row r="317" ht="15.75" customHeight="1">
      <c r="A317" s="26"/>
      <c r="B317" s="54"/>
      <c r="C317" s="63"/>
      <c r="D317" s="56"/>
      <c r="E317" t="s" s="57">
        <v>24</v>
      </c>
      <c r="F317" t="s" s="57">
        <v>24</v>
      </c>
      <c r="G317" t="s" s="57">
        <v>24</v>
      </c>
      <c r="H317" s="58">
        <f>COUNTIF(E317:G317,"No")</f>
        <v>0</v>
      </c>
      <c r="I317" t="s" s="57">
        <v>24</v>
      </c>
      <c r="J317" s="59"/>
      <c r="K317" t="s" s="60">
        <f>IF(ISBLANK(C317),"Enter name in column B",IF(H317=0,"Yes!",IF(H317=1,"Requires Investigation","Unlikely Suitable")))</f>
        <v>27</v>
      </c>
      <c r="L317" t="s" s="60">
        <f>IF(ISBLANK(C317),"Enter name in column B",IF(K317="Unlikely Suitable","Unlikely Suitable",IF(I317="Yes","FreeAgent is Free!","Better Sign up to RBS / Natwest Business Banking!")))</f>
        <v>27</v>
      </c>
      <c r="M317" s="5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</row>
    <row r="318" ht="15.75" customHeight="1">
      <c r="A318" s="26"/>
      <c r="B318" s="54"/>
      <c r="C318" s="63"/>
      <c r="D318" s="56"/>
      <c r="E318" t="s" s="57">
        <v>24</v>
      </c>
      <c r="F318" t="s" s="57">
        <v>24</v>
      </c>
      <c r="G318" t="s" s="57">
        <v>24</v>
      </c>
      <c r="H318" s="58">
        <f>COUNTIF(E318:G318,"No")</f>
        <v>0</v>
      </c>
      <c r="I318" t="s" s="57">
        <v>24</v>
      </c>
      <c r="J318" s="59"/>
      <c r="K318" t="s" s="60">
        <f>IF(ISBLANK(C318),"Enter name in column B",IF(H318=0,"Yes!",IF(H318=1,"Requires Investigation","Unlikely Suitable")))</f>
        <v>27</v>
      </c>
      <c r="L318" t="s" s="60">
        <f>IF(ISBLANK(C318),"Enter name in column B",IF(K318="Unlikely Suitable","Unlikely Suitable",IF(I318="Yes","FreeAgent is Free!","Better Sign up to RBS / Natwest Business Banking!")))</f>
        <v>27</v>
      </c>
      <c r="M318" s="5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</row>
    <row r="319" ht="15.75" customHeight="1">
      <c r="A319" s="26"/>
      <c r="B319" s="54"/>
      <c r="C319" s="63"/>
      <c r="D319" s="56"/>
      <c r="E319" t="s" s="57">
        <v>24</v>
      </c>
      <c r="F319" t="s" s="57">
        <v>24</v>
      </c>
      <c r="G319" t="s" s="57">
        <v>24</v>
      </c>
      <c r="H319" s="58">
        <f>COUNTIF(E319:G319,"No")</f>
        <v>0</v>
      </c>
      <c r="I319" t="s" s="57">
        <v>24</v>
      </c>
      <c r="J319" s="59"/>
      <c r="K319" t="s" s="60">
        <f>IF(ISBLANK(C319),"Enter name in column B",IF(H319=0,"Yes!",IF(H319=1,"Requires Investigation","Unlikely Suitable")))</f>
        <v>27</v>
      </c>
      <c r="L319" t="s" s="60">
        <f>IF(ISBLANK(C319),"Enter name in column B",IF(K319="Unlikely Suitable","Unlikely Suitable",IF(I319="Yes","FreeAgent is Free!","Better Sign up to RBS / Natwest Business Banking!")))</f>
        <v>27</v>
      </c>
      <c r="M319" s="5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</row>
    <row r="320" ht="15.75" customHeight="1">
      <c r="A320" s="26"/>
      <c r="B320" s="54"/>
      <c r="C320" s="63"/>
      <c r="D320" s="56"/>
      <c r="E320" t="s" s="57">
        <v>24</v>
      </c>
      <c r="F320" t="s" s="57">
        <v>24</v>
      </c>
      <c r="G320" t="s" s="57">
        <v>24</v>
      </c>
      <c r="H320" s="58">
        <f>COUNTIF(E320:G320,"No")</f>
        <v>0</v>
      </c>
      <c r="I320" t="s" s="57">
        <v>24</v>
      </c>
      <c r="J320" s="59"/>
      <c r="K320" t="s" s="60">
        <f>IF(ISBLANK(C320),"Enter name in column B",IF(H320=0,"Yes!",IF(H320=1,"Requires Investigation","Unlikely Suitable")))</f>
        <v>27</v>
      </c>
      <c r="L320" t="s" s="60">
        <f>IF(ISBLANK(C320),"Enter name in column B",IF(K320="Unlikely Suitable","Unlikely Suitable",IF(I320="Yes","FreeAgent is Free!","Better Sign up to RBS / Natwest Business Banking!")))</f>
        <v>27</v>
      </c>
      <c r="M320" s="5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</row>
    <row r="321" ht="15.75" customHeight="1">
      <c r="A321" s="26"/>
      <c r="B321" s="54"/>
      <c r="C321" s="63"/>
      <c r="D321" s="56"/>
      <c r="E321" t="s" s="57">
        <v>24</v>
      </c>
      <c r="F321" t="s" s="57">
        <v>24</v>
      </c>
      <c r="G321" t="s" s="57">
        <v>24</v>
      </c>
      <c r="H321" s="58">
        <f>COUNTIF(E321:G321,"No")</f>
        <v>0</v>
      </c>
      <c r="I321" t="s" s="57">
        <v>24</v>
      </c>
      <c r="J321" s="59"/>
      <c r="K321" t="s" s="60">
        <f>IF(ISBLANK(C321),"Enter name in column B",IF(H321=0,"Yes!",IF(H321=1,"Requires Investigation","Unlikely Suitable")))</f>
        <v>27</v>
      </c>
      <c r="L321" t="s" s="60">
        <f>IF(ISBLANK(C321),"Enter name in column B",IF(K321="Unlikely Suitable","Unlikely Suitable",IF(I321="Yes","FreeAgent is Free!","Better Sign up to RBS / Natwest Business Banking!")))</f>
        <v>27</v>
      </c>
      <c r="M321" s="5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</row>
    <row r="322" ht="15.75" customHeight="1">
      <c r="A322" s="26"/>
      <c r="B322" s="54"/>
      <c r="C322" s="63"/>
      <c r="D322" s="56"/>
      <c r="E322" t="s" s="57">
        <v>24</v>
      </c>
      <c r="F322" t="s" s="57">
        <v>24</v>
      </c>
      <c r="G322" t="s" s="57">
        <v>24</v>
      </c>
      <c r="H322" s="58">
        <f>COUNTIF(E322:G322,"No")</f>
        <v>0</v>
      </c>
      <c r="I322" t="s" s="57">
        <v>24</v>
      </c>
      <c r="J322" s="59"/>
      <c r="K322" t="s" s="60">
        <f>IF(ISBLANK(C322),"Enter name in column B",IF(H322=0,"Yes!",IF(H322=1,"Requires Investigation","Unlikely Suitable")))</f>
        <v>27</v>
      </c>
      <c r="L322" t="s" s="60">
        <f>IF(ISBLANK(C322),"Enter name in column B",IF(K322="Unlikely Suitable","Unlikely Suitable",IF(I322="Yes","FreeAgent is Free!","Better Sign up to RBS / Natwest Business Banking!")))</f>
        <v>27</v>
      </c>
      <c r="M322" s="5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</row>
    <row r="323" ht="15.75" customHeight="1">
      <c r="A323" s="26"/>
      <c r="B323" s="54"/>
      <c r="C323" s="63"/>
      <c r="D323" s="56"/>
      <c r="E323" t="s" s="57">
        <v>24</v>
      </c>
      <c r="F323" t="s" s="57">
        <v>24</v>
      </c>
      <c r="G323" t="s" s="57">
        <v>24</v>
      </c>
      <c r="H323" s="58">
        <f>COUNTIF(E323:G323,"No")</f>
        <v>0</v>
      </c>
      <c r="I323" t="s" s="57">
        <v>24</v>
      </c>
      <c r="J323" s="59"/>
      <c r="K323" t="s" s="60">
        <f>IF(ISBLANK(C323),"Enter name in column B",IF(H323=0,"Yes!",IF(H323=1,"Requires Investigation","Unlikely Suitable")))</f>
        <v>27</v>
      </c>
      <c r="L323" t="s" s="60">
        <f>IF(ISBLANK(C323),"Enter name in column B",IF(K323="Unlikely Suitable","Unlikely Suitable",IF(I323="Yes","FreeAgent is Free!","Better Sign up to RBS / Natwest Business Banking!")))</f>
        <v>27</v>
      </c>
      <c r="M323" s="5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</row>
    <row r="324" ht="15.75" customHeight="1">
      <c r="A324" s="26"/>
      <c r="B324" s="54"/>
      <c r="C324" s="63"/>
      <c r="D324" s="56"/>
      <c r="E324" t="s" s="57">
        <v>24</v>
      </c>
      <c r="F324" t="s" s="57">
        <v>24</v>
      </c>
      <c r="G324" t="s" s="57">
        <v>24</v>
      </c>
      <c r="H324" s="58">
        <f>COUNTIF(E324:G324,"No")</f>
        <v>0</v>
      </c>
      <c r="I324" t="s" s="57">
        <v>24</v>
      </c>
      <c r="J324" s="59"/>
      <c r="K324" t="s" s="60">
        <f>IF(ISBLANK(C324),"Enter name in column B",IF(H324=0,"Yes!",IF(H324=1,"Requires Investigation","Unlikely Suitable")))</f>
        <v>27</v>
      </c>
      <c r="L324" t="s" s="60">
        <f>IF(ISBLANK(C324),"Enter name in column B",IF(K324="Unlikely Suitable","Unlikely Suitable",IF(I324="Yes","FreeAgent is Free!","Better Sign up to RBS / Natwest Business Banking!")))</f>
        <v>27</v>
      </c>
      <c r="M324" s="5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</row>
    <row r="325" ht="15.75" customHeight="1">
      <c r="A325" s="26"/>
      <c r="B325" s="54"/>
      <c r="C325" s="63"/>
      <c r="D325" s="56"/>
      <c r="E325" t="s" s="57">
        <v>24</v>
      </c>
      <c r="F325" t="s" s="57">
        <v>24</v>
      </c>
      <c r="G325" t="s" s="57">
        <v>24</v>
      </c>
      <c r="H325" s="58">
        <f>COUNTIF(E325:G325,"No")</f>
        <v>0</v>
      </c>
      <c r="I325" t="s" s="57">
        <v>24</v>
      </c>
      <c r="J325" s="59"/>
      <c r="K325" t="s" s="60">
        <f>IF(ISBLANK(C325),"Enter name in column B",IF(H325=0,"Yes!",IF(H325=1,"Requires Investigation","Unlikely Suitable")))</f>
        <v>27</v>
      </c>
      <c r="L325" t="s" s="60">
        <f>IF(ISBLANK(C325),"Enter name in column B",IF(K325="Unlikely Suitable","Unlikely Suitable",IF(I325="Yes","FreeAgent is Free!","Better Sign up to RBS / Natwest Business Banking!")))</f>
        <v>27</v>
      </c>
      <c r="M325" s="5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</row>
    <row r="326" ht="15.75" customHeight="1">
      <c r="A326" s="26"/>
      <c r="B326" s="54"/>
      <c r="C326" s="63"/>
      <c r="D326" s="56"/>
      <c r="E326" t="s" s="57">
        <v>24</v>
      </c>
      <c r="F326" t="s" s="57">
        <v>24</v>
      </c>
      <c r="G326" t="s" s="57">
        <v>24</v>
      </c>
      <c r="H326" s="58">
        <f>COUNTIF(E326:G326,"No")</f>
        <v>0</v>
      </c>
      <c r="I326" t="s" s="57">
        <v>24</v>
      </c>
      <c r="J326" s="59"/>
      <c r="K326" t="s" s="60">
        <f>IF(ISBLANK(C326),"Enter name in column B",IF(H326=0,"Yes!",IF(H326=1,"Requires Investigation","Unlikely Suitable")))</f>
        <v>27</v>
      </c>
      <c r="L326" t="s" s="60">
        <f>IF(ISBLANK(C326),"Enter name in column B",IF(K326="Unlikely Suitable","Unlikely Suitable",IF(I326="Yes","FreeAgent is Free!","Better Sign up to RBS / Natwest Business Banking!")))</f>
        <v>27</v>
      </c>
      <c r="M326" s="5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</row>
    <row r="327" ht="15.75" customHeight="1">
      <c r="A327" s="26"/>
      <c r="B327" s="54"/>
      <c r="C327" s="63"/>
      <c r="D327" s="56"/>
      <c r="E327" t="s" s="57">
        <v>24</v>
      </c>
      <c r="F327" t="s" s="57">
        <v>24</v>
      </c>
      <c r="G327" t="s" s="57">
        <v>24</v>
      </c>
      <c r="H327" s="58">
        <f>COUNTIF(E327:G327,"No")</f>
        <v>0</v>
      </c>
      <c r="I327" t="s" s="57">
        <v>24</v>
      </c>
      <c r="J327" s="59"/>
      <c r="K327" t="s" s="60">
        <f>IF(ISBLANK(C327),"Enter name in column B",IF(H327=0,"Yes!",IF(H327=1,"Requires Investigation","Unlikely Suitable")))</f>
        <v>27</v>
      </c>
      <c r="L327" t="s" s="60">
        <f>IF(ISBLANK(C327),"Enter name in column B",IF(K327="Unlikely Suitable","Unlikely Suitable",IF(I327="Yes","FreeAgent is Free!","Better Sign up to RBS / Natwest Business Banking!")))</f>
        <v>27</v>
      </c>
      <c r="M327" s="5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</row>
    <row r="328" ht="15.75" customHeight="1">
      <c r="A328" s="26"/>
      <c r="B328" s="54"/>
      <c r="C328" s="63"/>
      <c r="D328" s="56"/>
      <c r="E328" t="s" s="57">
        <v>24</v>
      </c>
      <c r="F328" t="s" s="57">
        <v>24</v>
      </c>
      <c r="G328" t="s" s="57">
        <v>24</v>
      </c>
      <c r="H328" s="58">
        <f>COUNTIF(E328:G328,"No")</f>
        <v>0</v>
      </c>
      <c r="I328" t="s" s="57">
        <v>24</v>
      </c>
      <c r="J328" s="59"/>
      <c r="K328" t="s" s="60">
        <f>IF(ISBLANK(C328),"Enter name in column B",IF(H328=0,"Yes!",IF(H328=1,"Requires Investigation","Unlikely Suitable")))</f>
        <v>27</v>
      </c>
      <c r="L328" t="s" s="60">
        <f>IF(ISBLANK(C328),"Enter name in column B",IF(K328="Unlikely Suitable","Unlikely Suitable",IF(I328="Yes","FreeAgent is Free!","Better Sign up to RBS / Natwest Business Banking!")))</f>
        <v>27</v>
      </c>
      <c r="M328" s="5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</row>
    <row r="329" ht="15.75" customHeight="1">
      <c r="A329" s="26"/>
      <c r="B329" s="54"/>
      <c r="C329" s="63"/>
      <c r="D329" s="56"/>
      <c r="E329" t="s" s="57">
        <v>24</v>
      </c>
      <c r="F329" t="s" s="57">
        <v>24</v>
      </c>
      <c r="G329" t="s" s="57">
        <v>24</v>
      </c>
      <c r="H329" s="58">
        <f>COUNTIF(E329:G329,"No")</f>
        <v>0</v>
      </c>
      <c r="I329" t="s" s="57">
        <v>24</v>
      </c>
      <c r="J329" s="59"/>
      <c r="K329" t="s" s="60">
        <f>IF(ISBLANK(C329),"Enter name in column B",IF(H329=0,"Yes!",IF(H329=1,"Requires Investigation","Unlikely Suitable")))</f>
        <v>27</v>
      </c>
      <c r="L329" t="s" s="60">
        <f>IF(ISBLANK(C329),"Enter name in column B",IF(K329="Unlikely Suitable","Unlikely Suitable",IF(I329="Yes","FreeAgent is Free!","Better Sign up to RBS / Natwest Business Banking!")))</f>
        <v>27</v>
      </c>
      <c r="M329" s="5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</row>
    <row r="330" ht="15.75" customHeight="1">
      <c r="A330" s="26"/>
      <c r="B330" s="54"/>
      <c r="C330" s="63"/>
      <c r="D330" s="56"/>
      <c r="E330" t="s" s="57">
        <v>24</v>
      </c>
      <c r="F330" t="s" s="57">
        <v>24</v>
      </c>
      <c r="G330" t="s" s="57">
        <v>24</v>
      </c>
      <c r="H330" s="58">
        <f>COUNTIF(E330:G330,"No")</f>
        <v>0</v>
      </c>
      <c r="I330" t="s" s="57">
        <v>24</v>
      </c>
      <c r="J330" s="59"/>
      <c r="K330" t="s" s="60">
        <f>IF(ISBLANK(C330),"Enter name in column B",IF(H330=0,"Yes!",IF(H330=1,"Requires Investigation","Unlikely Suitable")))</f>
        <v>27</v>
      </c>
      <c r="L330" t="s" s="60">
        <f>IF(ISBLANK(C330),"Enter name in column B",IF(K330="Unlikely Suitable","Unlikely Suitable",IF(I330="Yes","FreeAgent is Free!","Better Sign up to RBS / Natwest Business Banking!")))</f>
        <v>27</v>
      </c>
      <c r="M330" s="5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</row>
    <row r="331" ht="15.75" customHeight="1">
      <c r="A331" s="26"/>
      <c r="B331" s="54"/>
      <c r="C331" s="63"/>
      <c r="D331" s="56"/>
      <c r="E331" t="s" s="57">
        <v>24</v>
      </c>
      <c r="F331" t="s" s="57">
        <v>24</v>
      </c>
      <c r="G331" t="s" s="57">
        <v>24</v>
      </c>
      <c r="H331" s="58">
        <f>COUNTIF(E331:G331,"No")</f>
        <v>0</v>
      </c>
      <c r="I331" t="s" s="57">
        <v>24</v>
      </c>
      <c r="J331" s="59"/>
      <c r="K331" t="s" s="60">
        <f>IF(ISBLANK(C331),"Enter name in column B",IF(H331=0,"Yes!",IF(H331=1,"Requires Investigation","Unlikely Suitable")))</f>
        <v>27</v>
      </c>
      <c r="L331" t="s" s="60">
        <f>IF(ISBLANK(C331),"Enter name in column B",IF(K331="Unlikely Suitable","Unlikely Suitable",IF(I331="Yes","FreeAgent is Free!","Better Sign up to RBS / Natwest Business Banking!")))</f>
        <v>27</v>
      </c>
      <c r="M331" s="5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</row>
    <row r="332" ht="15.75" customHeight="1">
      <c r="A332" s="26"/>
      <c r="B332" s="54"/>
      <c r="C332" s="63"/>
      <c r="D332" s="56"/>
      <c r="E332" t="s" s="57">
        <v>24</v>
      </c>
      <c r="F332" t="s" s="57">
        <v>24</v>
      </c>
      <c r="G332" t="s" s="57">
        <v>24</v>
      </c>
      <c r="H332" s="58">
        <f>COUNTIF(E332:G332,"No")</f>
        <v>0</v>
      </c>
      <c r="I332" t="s" s="57">
        <v>24</v>
      </c>
      <c r="J332" s="59"/>
      <c r="K332" t="s" s="60">
        <f>IF(ISBLANK(C332),"Enter name in column B",IF(H332=0,"Yes!",IF(H332=1,"Requires Investigation","Unlikely Suitable")))</f>
        <v>27</v>
      </c>
      <c r="L332" t="s" s="60">
        <f>IF(ISBLANK(C332),"Enter name in column B",IF(K332="Unlikely Suitable","Unlikely Suitable",IF(I332="Yes","FreeAgent is Free!","Better Sign up to RBS / Natwest Business Banking!")))</f>
        <v>27</v>
      </c>
      <c r="M332" s="5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</row>
    <row r="333" ht="15.75" customHeight="1">
      <c r="A333" s="26"/>
      <c r="B333" s="54"/>
      <c r="C333" s="63"/>
      <c r="D333" s="56"/>
      <c r="E333" t="s" s="57">
        <v>24</v>
      </c>
      <c r="F333" t="s" s="57">
        <v>24</v>
      </c>
      <c r="G333" t="s" s="57">
        <v>24</v>
      </c>
      <c r="H333" s="58">
        <f>COUNTIF(E333:G333,"No")</f>
        <v>0</v>
      </c>
      <c r="I333" t="s" s="57">
        <v>24</v>
      </c>
      <c r="J333" s="59"/>
      <c r="K333" t="s" s="60">
        <f>IF(ISBLANK(C333),"Enter name in column B",IF(H333=0,"Yes!",IF(H333=1,"Requires Investigation","Unlikely Suitable")))</f>
        <v>27</v>
      </c>
      <c r="L333" t="s" s="60">
        <f>IF(ISBLANK(C333),"Enter name in column B",IF(K333="Unlikely Suitable","Unlikely Suitable",IF(I333="Yes","FreeAgent is Free!","Better Sign up to RBS / Natwest Business Banking!")))</f>
        <v>27</v>
      </c>
      <c r="M333" s="5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</row>
    <row r="334" ht="15.75" customHeight="1">
      <c r="A334" s="26"/>
      <c r="B334" s="54"/>
      <c r="C334" s="63"/>
      <c r="D334" s="56"/>
      <c r="E334" t="s" s="57">
        <v>24</v>
      </c>
      <c r="F334" t="s" s="57">
        <v>24</v>
      </c>
      <c r="G334" t="s" s="57">
        <v>24</v>
      </c>
      <c r="H334" s="58">
        <f>COUNTIF(E334:G334,"No")</f>
        <v>0</v>
      </c>
      <c r="I334" t="s" s="57">
        <v>24</v>
      </c>
      <c r="J334" s="59"/>
      <c r="K334" t="s" s="60">
        <f>IF(ISBLANK(C334),"Enter name in column B",IF(H334=0,"Yes!",IF(H334=1,"Requires Investigation","Unlikely Suitable")))</f>
        <v>27</v>
      </c>
      <c r="L334" t="s" s="60">
        <f>IF(ISBLANK(C334),"Enter name in column B",IF(K334="Unlikely Suitable","Unlikely Suitable",IF(I334="Yes","FreeAgent is Free!","Better Sign up to RBS / Natwest Business Banking!")))</f>
        <v>27</v>
      </c>
      <c r="M334" s="5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</row>
    <row r="335" ht="15.75" customHeight="1">
      <c r="A335" s="26"/>
      <c r="B335" s="54"/>
      <c r="C335" s="63"/>
      <c r="D335" s="56"/>
      <c r="E335" t="s" s="57">
        <v>24</v>
      </c>
      <c r="F335" t="s" s="57">
        <v>24</v>
      </c>
      <c r="G335" t="s" s="57">
        <v>24</v>
      </c>
      <c r="H335" s="58">
        <f>COUNTIF(E335:G335,"No")</f>
        <v>0</v>
      </c>
      <c r="I335" t="s" s="57">
        <v>24</v>
      </c>
      <c r="J335" s="59"/>
      <c r="K335" t="s" s="60">
        <f>IF(ISBLANK(C335),"Enter name in column B",IF(H335=0,"Yes!",IF(H335=1,"Requires Investigation","Unlikely Suitable")))</f>
        <v>27</v>
      </c>
      <c r="L335" t="s" s="60">
        <f>IF(ISBLANK(C335),"Enter name in column B",IF(K335="Unlikely Suitable","Unlikely Suitable",IF(I335="Yes","FreeAgent is Free!","Better Sign up to RBS / Natwest Business Banking!")))</f>
        <v>27</v>
      </c>
      <c r="M335" s="5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</row>
    <row r="336" ht="15.75" customHeight="1">
      <c r="A336" s="26"/>
      <c r="B336" s="54"/>
      <c r="C336" s="63"/>
      <c r="D336" s="56"/>
      <c r="E336" t="s" s="57">
        <v>24</v>
      </c>
      <c r="F336" t="s" s="57">
        <v>24</v>
      </c>
      <c r="G336" t="s" s="57">
        <v>24</v>
      </c>
      <c r="H336" s="58">
        <f>COUNTIF(E336:G336,"No")</f>
        <v>0</v>
      </c>
      <c r="I336" t="s" s="57">
        <v>24</v>
      </c>
      <c r="J336" s="59"/>
      <c r="K336" t="s" s="60">
        <f>IF(ISBLANK(C336),"Enter name in column B",IF(H336=0,"Yes!",IF(H336=1,"Requires Investigation","Unlikely Suitable")))</f>
        <v>27</v>
      </c>
      <c r="L336" t="s" s="60">
        <f>IF(ISBLANK(C336),"Enter name in column B",IF(K336="Unlikely Suitable","Unlikely Suitable",IF(I336="Yes","FreeAgent is Free!","Better Sign up to RBS / Natwest Business Banking!")))</f>
        <v>27</v>
      </c>
      <c r="M336" s="5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</row>
    <row r="337" ht="15.75" customHeight="1">
      <c r="A337" s="26"/>
      <c r="B337" s="54"/>
      <c r="C337" s="63"/>
      <c r="D337" s="56"/>
      <c r="E337" t="s" s="57">
        <v>24</v>
      </c>
      <c r="F337" t="s" s="57">
        <v>24</v>
      </c>
      <c r="G337" t="s" s="57">
        <v>24</v>
      </c>
      <c r="H337" s="58">
        <f>COUNTIF(E337:G337,"No")</f>
        <v>0</v>
      </c>
      <c r="I337" t="s" s="57">
        <v>24</v>
      </c>
      <c r="J337" s="59"/>
      <c r="K337" t="s" s="60">
        <f>IF(ISBLANK(C337),"Enter name in column B",IF(H337=0,"Yes!",IF(H337=1,"Requires Investigation","Unlikely Suitable")))</f>
        <v>27</v>
      </c>
      <c r="L337" t="s" s="60">
        <f>IF(ISBLANK(C337),"Enter name in column B",IF(K337="Unlikely Suitable","Unlikely Suitable",IF(I337="Yes","FreeAgent is Free!","Better Sign up to RBS / Natwest Business Banking!")))</f>
        <v>27</v>
      </c>
      <c r="M337" s="5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</row>
    <row r="338" ht="15.75" customHeight="1">
      <c r="A338" s="26"/>
      <c r="B338" s="54"/>
      <c r="C338" s="63"/>
      <c r="D338" s="56"/>
      <c r="E338" t="s" s="57">
        <v>24</v>
      </c>
      <c r="F338" t="s" s="57">
        <v>24</v>
      </c>
      <c r="G338" t="s" s="57">
        <v>24</v>
      </c>
      <c r="H338" s="58">
        <f>COUNTIF(E338:G338,"No")</f>
        <v>0</v>
      </c>
      <c r="I338" t="s" s="57">
        <v>24</v>
      </c>
      <c r="J338" s="59"/>
      <c r="K338" t="s" s="60">
        <f>IF(ISBLANK(C338),"Enter name in column B",IF(H338=0,"Yes!",IF(H338=1,"Requires Investigation","Unlikely Suitable")))</f>
        <v>27</v>
      </c>
      <c r="L338" t="s" s="60">
        <f>IF(ISBLANK(C338),"Enter name in column B",IF(K338="Unlikely Suitable","Unlikely Suitable",IF(I338="Yes","FreeAgent is Free!","Better Sign up to RBS / Natwest Business Banking!")))</f>
        <v>27</v>
      </c>
      <c r="M338" s="5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</row>
    <row r="339" ht="15.75" customHeight="1">
      <c r="A339" s="26"/>
      <c r="B339" s="54"/>
      <c r="C339" s="63"/>
      <c r="D339" s="56"/>
      <c r="E339" t="s" s="57">
        <v>24</v>
      </c>
      <c r="F339" t="s" s="57">
        <v>24</v>
      </c>
      <c r="G339" t="s" s="57">
        <v>24</v>
      </c>
      <c r="H339" s="58">
        <f>COUNTIF(E339:G339,"No")</f>
        <v>0</v>
      </c>
      <c r="I339" t="s" s="57">
        <v>24</v>
      </c>
      <c r="J339" s="59"/>
      <c r="K339" t="s" s="60">
        <f>IF(ISBLANK(C339),"Enter name in column B",IF(H339=0,"Yes!",IF(H339=1,"Requires Investigation","Unlikely Suitable")))</f>
        <v>27</v>
      </c>
      <c r="L339" t="s" s="60">
        <f>IF(ISBLANK(C339),"Enter name in column B",IF(K339="Unlikely Suitable","Unlikely Suitable",IF(I339="Yes","FreeAgent is Free!","Better Sign up to RBS / Natwest Business Banking!")))</f>
        <v>27</v>
      </c>
      <c r="M339" s="5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</row>
    <row r="340" ht="15.75" customHeight="1">
      <c r="A340" s="26"/>
      <c r="B340" s="54"/>
      <c r="C340" s="63"/>
      <c r="D340" s="56"/>
      <c r="E340" t="s" s="57">
        <v>24</v>
      </c>
      <c r="F340" t="s" s="57">
        <v>24</v>
      </c>
      <c r="G340" t="s" s="57">
        <v>24</v>
      </c>
      <c r="H340" s="58">
        <f>COUNTIF(E340:G340,"No")</f>
        <v>0</v>
      </c>
      <c r="I340" t="s" s="57">
        <v>24</v>
      </c>
      <c r="J340" s="59"/>
      <c r="K340" t="s" s="60">
        <f>IF(ISBLANK(C340),"Enter name in column B",IF(H340=0,"Yes!",IF(H340=1,"Requires Investigation","Unlikely Suitable")))</f>
        <v>27</v>
      </c>
      <c r="L340" t="s" s="60">
        <f>IF(ISBLANK(C340),"Enter name in column B",IF(K340="Unlikely Suitable","Unlikely Suitable",IF(I340="Yes","FreeAgent is Free!","Better Sign up to RBS / Natwest Business Banking!")))</f>
        <v>27</v>
      </c>
      <c r="M340" s="5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</row>
    <row r="341" ht="15.75" customHeight="1">
      <c r="A341" s="26"/>
      <c r="B341" s="54"/>
      <c r="C341" s="63"/>
      <c r="D341" s="56"/>
      <c r="E341" t="s" s="57">
        <v>24</v>
      </c>
      <c r="F341" t="s" s="57">
        <v>24</v>
      </c>
      <c r="G341" t="s" s="57">
        <v>24</v>
      </c>
      <c r="H341" s="58">
        <f>COUNTIF(E341:G341,"No")</f>
        <v>0</v>
      </c>
      <c r="I341" t="s" s="57">
        <v>24</v>
      </c>
      <c r="J341" s="59"/>
      <c r="K341" t="s" s="60">
        <f>IF(ISBLANK(C341),"Enter name in column B",IF(H341=0,"Yes!",IF(H341=1,"Requires Investigation","Unlikely Suitable")))</f>
        <v>27</v>
      </c>
      <c r="L341" t="s" s="60">
        <f>IF(ISBLANK(C341),"Enter name in column B",IF(K341="Unlikely Suitable","Unlikely Suitable",IF(I341="Yes","FreeAgent is Free!","Better Sign up to RBS / Natwest Business Banking!")))</f>
        <v>27</v>
      </c>
      <c r="M341" s="5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</row>
    <row r="342" ht="15.75" customHeight="1">
      <c r="A342" s="26"/>
      <c r="B342" s="54"/>
      <c r="C342" s="63"/>
      <c r="D342" s="56"/>
      <c r="E342" t="s" s="57">
        <v>24</v>
      </c>
      <c r="F342" t="s" s="57">
        <v>24</v>
      </c>
      <c r="G342" t="s" s="57">
        <v>24</v>
      </c>
      <c r="H342" s="58">
        <f>COUNTIF(E342:G342,"No")</f>
        <v>0</v>
      </c>
      <c r="I342" t="s" s="57">
        <v>24</v>
      </c>
      <c r="J342" s="59"/>
      <c r="K342" t="s" s="60">
        <f>IF(ISBLANK(C342),"Enter name in column B",IF(H342=0,"Yes!",IF(H342=1,"Requires Investigation","Unlikely Suitable")))</f>
        <v>27</v>
      </c>
      <c r="L342" t="s" s="60">
        <f>IF(ISBLANK(C342),"Enter name in column B",IF(K342="Unlikely Suitable","Unlikely Suitable",IF(I342="Yes","FreeAgent is Free!","Better Sign up to RBS / Natwest Business Banking!")))</f>
        <v>27</v>
      </c>
      <c r="M342" s="5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</row>
    <row r="343" ht="15.75" customHeight="1">
      <c r="A343" s="26"/>
      <c r="B343" s="54"/>
      <c r="C343" s="63"/>
      <c r="D343" s="56"/>
      <c r="E343" t="s" s="57">
        <v>24</v>
      </c>
      <c r="F343" t="s" s="57">
        <v>24</v>
      </c>
      <c r="G343" t="s" s="57">
        <v>24</v>
      </c>
      <c r="H343" s="58">
        <f>COUNTIF(E343:G343,"No")</f>
        <v>0</v>
      </c>
      <c r="I343" t="s" s="57">
        <v>24</v>
      </c>
      <c r="J343" s="59"/>
      <c r="K343" t="s" s="60">
        <f>IF(ISBLANK(C343),"Enter name in column B",IF(H343=0,"Yes!",IF(H343=1,"Requires Investigation","Unlikely Suitable")))</f>
        <v>27</v>
      </c>
      <c r="L343" t="s" s="60">
        <f>IF(ISBLANK(C343),"Enter name in column B",IF(K343="Unlikely Suitable","Unlikely Suitable",IF(I343="Yes","FreeAgent is Free!","Better Sign up to RBS / Natwest Business Banking!")))</f>
        <v>27</v>
      </c>
      <c r="M343" s="5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</row>
    <row r="344" ht="15.75" customHeight="1">
      <c r="A344" s="26"/>
      <c r="B344" s="54"/>
      <c r="C344" s="63"/>
      <c r="D344" s="56"/>
      <c r="E344" t="s" s="57">
        <v>24</v>
      </c>
      <c r="F344" t="s" s="57">
        <v>24</v>
      </c>
      <c r="G344" t="s" s="57">
        <v>24</v>
      </c>
      <c r="H344" s="58">
        <f>COUNTIF(E344:G344,"No")</f>
        <v>0</v>
      </c>
      <c r="I344" t="s" s="57">
        <v>24</v>
      </c>
      <c r="J344" s="59"/>
      <c r="K344" t="s" s="60">
        <f>IF(ISBLANK(C344),"Enter name in column B",IF(H344=0,"Yes!",IF(H344=1,"Requires Investigation","Unlikely Suitable")))</f>
        <v>27</v>
      </c>
      <c r="L344" t="s" s="60">
        <f>IF(ISBLANK(C344),"Enter name in column B",IF(K344="Unlikely Suitable","Unlikely Suitable",IF(I344="Yes","FreeAgent is Free!","Better Sign up to RBS / Natwest Business Banking!")))</f>
        <v>27</v>
      </c>
      <c r="M344" s="5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</row>
    <row r="345" ht="15.75" customHeight="1">
      <c r="A345" s="26"/>
      <c r="B345" s="54"/>
      <c r="C345" s="63"/>
      <c r="D345" s="56"/>
      <c r="E345" t="s" s="57">
        <v>24</v>
      </c>
      <c r="F345" t="s" s="57">
        <v>24</v>
      </c>
      <c r="G345" t="s" s="57">
        <v>24</v>
      </c>
      <c r="H345" s="58">
        <f>COUNTIF(E345:G345,"No")</f>
        <v>0</v>
      </c>
      <c r="I345" t="s" s="57">
        <v>24</v>
      </c>
      <c r="J345" s="59"/>
      <c r="K345" t="s" s="60">
        <f>IF(ISBLANK(C345),"Enter name in column B",IF(H345=0,"Yes!",IF(H345=1,"Requires Investigation","Unlikely Suitable")))</f>
        <v>27</v>
      </c>
      <c r="L345" t="s" s="60">
        <f>IF(ISBLANK(C345),"Enter name in column B",IF(K345="Unlikely Suitable","Unlikely Suitable",IF(I345="Yes","FreeAgent is Free!","Better Sign up to RBS / Natwest Business Banking!")))</f>
        <v>27</v>
      </c>
      <c r="M345" s="5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</row>
    <row r="346" ht="15.75" customHeight="1">
      <c r="A346" s="26"/>
      <c r="B346" s="54"/>
      <c r="C346" s="63"/>
      <c r="D346" s="56"/>
      <c r="E346" t="s" s="57">
        <v>24</v>
      </c>
      <c r="F346" t="s" s="57">
        <v>24</v>
      </c>
      <c r="G346" t="s" s="57">
        <v>24</v>
      </c>
      <c r="H346" s="58">
        <f>COUNTIF(E346:G346,"No")</f>
        <v>0</v>
      </c>
      <c r="I346" t="s" s="57">
        <v>24</v>
      </c>
      <c r="J346" s="59"/>
      <c r="K346" t="s" s="60">
        <f>IF(ISBLANK(C346),"Enter name in column B",IF(H346=0,"Yes!",IF(H346=1,"Requires Investigation","Unlikely Suitable")))</f>
        <v>27</v>
      </c>
      <c r="L346" t="s" s="60">
        <f>IF(ISBLANK(C346),"Enter name in column B",IF(K346="Unlikely Suitable","Unlikely Suitable",IF(I346="Yes","FreeAgent is Free!","Better Sign up to RBS / Natwest Business Banking!")))</f>
        <v>27</v>
      </c>
      <c r="M346" s="5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</row>
    <row r="347" ht="15.75" customHeight="1">
      <c r="A347" s="26"/>
      <c r="B347" s="54"/>
      <c r="C347" s="63"/>
      <c r="D347" s="56"/>
      <c r="E347" t="s" s="57">
        <v>24</v>
      </c>
      <c r="F347" t="s" s="57">
        <v>24</v>
      </c>
      <c r="G347" t="s" s="57">
        <v>24</v>
      </c>
      <c r="H347" s="58">
        <f>COUNTIF(E347:G347,"No")</f>
        <v>0</v>
      </c>
      <c r="I347" t="s" s="57">
        <v>24</v>
      </c>
      <c r="J347" s="59"/>
      <c r="K347" t="s" s="60">
        <f>IF(ISBLANK(C347),"Enter name in column B",IF(H347=0,"Yes!",IF(H347=1,"Requires Investigation","Unlikely Suitable")))</f>
        <v>27</v>
      </c>
      <c r="L347" t="s" s="60">
        <f>IF(ISBLANK(C347),"Enter name in column B",IF(K347="Unlikely Suitable","Unlikely Suitable",IF(I347="Yes","FreeAgent is Free!","Better Sign up to RBS / Natwest Business Banking!")))</f>
        <v>27</v>
      </c>
      <c r="M347" s="5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</row>
    <row r="348" ht="15.75" customHeight="1">
      <c r="A348" s="26"/>
      <c r="B348" s="54"/>
      <c r="C348" s="63"/>
      <c r="D348" s="56"/>
      <c r="E348" t="s" s="57">
        <v>24</v>
      </c>
      <c r="F348" t="s" s="57">
        <v>24</v>
      </c>
      <c r="G348" t="s" s="57">
        <v>24</v>
      </c>
      <c r="H348" s="58">
        <f>COUNTIF(E348:G348,"No")</f>
        <v>0</v>
      </c>
      <c r="I348" t="s" s="57">
        <v>24</v>
      </c>
      <c r="J348" s="59"/>
      <c r="K348" t="s" s="60">
        <f>IF(ISBLANK(C348),"Enter name in column B",IF(H348=0,"Yes!",IF(H348=1,"Requires Investigation","Unlikely Suitable")))</f>
        <v>27</v>
      </c>
      <c r="L348" t="s" s="60">
        <f>IF(ISBLANK(C348),"Enter name in column B",IF(K348="Unlikely Suitable","Unlikely Suitable",IF(I348="Yes","FreeAgent is Free!","Better Sign up to RBS / Natwest Business Banking!")))</f>
        <v>27</v>
      </c>
      <c r="M348" s="5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</row>
    <row r="349" ht="15.75" customHeight="1">
      <c r="A349" s="26"/>
      <c r="B349" s="54"/>
      <c r="C349" s="63"/>
      <c r="D349" s="56"/>
      <c r="E349" t="s" s="57">
        <v>24</v>
      </c>
      <c r="F349" t="s" s="57">
        <v>24</v>
      </c>
      <c r="G349" t="s" s="57">
        <v>24</v>
      </c>
      <c r="H349" s="58">
        <f>COUNTIF(E349:G349,"No")</f>
        <v>0</v>
      </c>
      <c r="I349" t="s" s="57">
        <v>24</v>
      </c>
      <c r="J349" s="59"/>
      <c r="K349" t="s" s="60">
        <f>IF(ISBLANK(C349),"Enter name in column B",IF(H349=0,"Yes!",IF(H349=1,"Requires Investigation","Unlikely Suitable")))</f>
        <v>27</v>
      </c>
      <c r="L349" t="s" s="60">
        <f>IF(ISBLANK(C349),"Enter name in column B",IF(K349="Unlikely Suitable","Unlikely Suitable",IF(I349="Yes","FreeAgent is Free!","Better Sign up to RBS / Natwest Business Banking!")))</f>
        <v>27</v>
      </c>
      <c r="M349" s="5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</row>
    <row r="350" ht="15.75" customHeight="1">
      <c r="A350" s="26"/>
      <c r="B350" s="54"/>
      <c r="C350" s="63"/>
      <c r="D350" s="56"/>
      <c r="E350" t="s" s="57">
        <v>24</v>
      </c>
      <c r="F350" t="s" s="57">
        <v>24</v>
      </c>
      <c r="G350" t="s" s="57">
        <v>24</v>
      </c>
      <c r="H350" s="58">
        <f>COUNTIF(E350:G350,"No")</f>
        <v>0</v>
      </c>
      <c r="I350" t="s" s="57">
        <v>24</v>
      </c>
      <c r="J350" s="59"/>
      <c r="K350" t="s" s="60">
        <f>IF(ISBLANK(C350),"Enter name in column B",IF(H350=0,"Yes!",IF(H350=1,"Requires Investigation","Unlikely Suitable")))</f>
        <v>27</v>
      </c>
      <c r="L350" t="s" s="60">
        <f>IF(ISBLANK(C350),"Enter name in column B",IF(K350="Unlikely Suitable","Unlikely Suitable",IF(I350="Yes","FreeAgent is Free!","Better Sign up to RBS / Natwest Business Banking!")))</f>
        <v>27</v>
      </c>
      <c r="M350" s="5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</row>
    <row r="351" ht="15.75" customHeight="1">
      <c r="A351" s="26"/>
      <c r="B351" s="54"/>
      <c r="C351" s="63"/>
      <c r="D351" s="56"/>
      <c r="E351" t="s" s="57">
        <v>24</v>
      </c>
      <c r="F351" t="s" s="57">
        <v>24</v>
      </c>
      <c r="G351" t="s" s="57">
        <v>24</v>
      </c>
      <c r="H351" s="58">
        <f>COUNTIF(E351:G351,"No")</f>
        <v>0</v>
      </c>
      <c r="I351" t="s" s="57">
        <v>24</v>
      </c>
      <c r="J351" s="59"/>
      <c r="K351" t="s" s="60">
        <f>IF(ISBLANK(C351),"Enter name in column B",IF(H351=0,"Yes!",IF(H351=1,"Requires Investigation","Unlikely Suitable")))</f>
        <v>27</v>
      </c>
      <c r="L351" t="s" s="60">
        <f>IF(ISBLANK(C351),"Enter name in column B",IF(K351="Unlikely Suitable","Unlikely Suitable",IF(I351="Yes","FreeAgent is Free!","Better Sign up to RBS / Natwest Business Banking!")))</f>
        <v>27</v>
      </c>
      <c r="M351" s="5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</row>
    <row r="352" ht="15.75" customHeight="1">
      <c r="A352" s="26"/>
      <c r="B352" s="54"/>
      <c r="C352" s="63"/>
      <c r="D352" s="56"/>
      <c r="E352" t="s" s="57">
        <v>24</v>
      </c>
      <c r="F352" t="s" s="57">
        <v>24</v>
      </c>
      <c r="G352" t="s" s="57">
        <v>24</v>
      </c>
      <c r="H352" s="58">
        <f>COUNTIF(E352:G352,"No")</f>
        <v>0</v>
      </c>
      <c r="I352" t="s" s="57">
        <v>24</v>
      </c>
      <c r="J352" s="59"/>
      <c r="K352" t="s" s="60">
        <f>IF(ISBLANK(C352),"Enter name in column B",IF(H352=0,"Yes!",IF(H352=1,"Requires Investigation","Unlikely Suitable")))</f>
        <v>27</v>
      </c>
      <c r="L352" t="s" s="60">
        <f>IF(ISBLANK(C352),"Enter name in column B",IF(K352="Unlikely Suitable","Unlikely Suitable",IF(I352="Yes","FreeAgent is Free!","Better Sign up to RBS / Natwest Business Banking!")))</f>
        <v>27</v>
      </c>
      <c r="M352" s="5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</row>
    <row r="353" ht="15.75" customHeight="1">
      <c r="A353" s="26"/>
      <c r="B353" s="54"/>
      <c r="C353" s="63"/>
      <c r="D353" s="56"/>
      <c r="E353" t="s" s="57">
        <v>24</v>
      </c>
      <c r="F353" t="s" s="57">
        <v>24</v>
      </c>
      <c r="G353" t="s" s="57">
        <v>24</v>
      </c>
      <c r="H353" s="58">
        <f>COUNTIF(E353:G353,"No")</f>
        <v>0</v>
      </c>
      <c r="I353" t="s" s="57">
        <v>24</v>
      </c>
      <c r="J353" s="59"/>
      <c r="K353" t="s" s="60">
        <f>IF(ISBLANK(C353),"Enter name in column B",IF(H353=0,"Yes!",IF(H353=1,"Requires Investigation","Unlikely Suitable")))</f>
        <v>27</v>
      </c>
      <c r="L353" t="s" s="60">
        <f>IF(ISBLANK(C353),"Enter name in column B",IF(K353="Unlikely Suitable","Unlikely Suitable",IF(I353="Yes","FreeAgent is Free!","Better Sign up to RBS / Natwest Business Banking!")))</f>
        <v>27</v>
      </c>
      <c r="M353" s="5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</row>
    <row r="354" ht="15.75" customHeight="1">
      <c r="A354" s="26"/>
      <c r="B354" s="54"/>
      <c r="C354" s="63"/>
      <c r="D354" s="56"/>
      <c r="E354" t="s" s="57">
        <v>24</v>
      </c>
      <c r="F354" t="s" s="57">
        <v>24</v>
      </c>
      <c r="G354" t="s" s="57">
        <v>24</v>
      </c>
      <c r="H354" s="58">
        <f>COUNTIF(E354:G354,"No")</f>
        <v>0</v>
      </c>
      <c r="I354" t="s" s="57">
        <v>24</v>
      </c>
      <c r="J354" s="59"/>
      <c r="K354" t="s" s="60">
        <f>IF(ISBLANK(C354),"Enter name in column B",IF(H354=0,"Yes!",IF(H354=1,"Requires Investigation","Unlikely Suitable")))</f>
        <v>27</v>
      </c>
      <c r="L354" t="s" s="60">
        <f>IF(ISBLANK(C354),"Enter name in column B",IF(K354="Unlikely Suitable","Unlikely Suitable",IF(I354="Yes","FreeAgent is Free!","Better Sign up to RBS / Natwest Business Banking!")))</f>
        <v>27</v>
      </c>
      <c r="M354" s="5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</row>
    <row r="355" ht="15.75" customHeight="1">
      <c r="A355" s="26"/>
      <c r="B355" s="54"/>
      <c r="C355" s="63"/>
      <c r="D355" s="56"/>
      <c r="E355" t="s" s="57">
        <v>24</v>
      </c>
      <c r="F355" t="s" s="57">
        <v>24</v>
      </c>
      <c r="G355" t="s" s="57">
        <v>24</v>
      </c>
      <c r="H355" s="58">
        <f>COUNTIF(E355:G355,"No")</f>
        <v>0</v>
      </c>
      <c r="I355" t="s" s="57">
        <v>24</v>
      </c>
      <c r="J355" s="59"/>
      <c r="K355" t="s" s="60">
        <f>IF(ISBLANK(C355),"Enter name in column B",IF(H355=0,"Yes!",IF(H355=1,"Requires Investigation","Unlikely Suitable")))</f>
        <v>27</v>
      </c>
      <c r="L355" t="s" s="60">
        <f>IF(ISBLANK(C355),"Enter name in column B",IF(K355="Unlikely Suitable","Unlikely Suitable",IF(I355="Yes","FreeAgent is Free!","Better Sign up to RBS / Natwest Business Banking!")))</f>
        <v>27</v>
      </c>
      <c r="M355" s="5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</row>
    <row r="356" ht="15.75" customHeight="1">
      <c r="A356" s="26"/>
      <c r="B356" s="54"/>
      <c r="C356" s="63"/>
      <c r="D356" s="56"/>
      <c r="E356" t="s" s="57">
        <v>24</v>
      </c>
      <c r="F356" t="s" s="57">
        <v>24</v>
      </c>
      <c r="G356" t="s" s="57">
        <v>24</v>
      </c>
      <c r="H356" s="58">
        <f>COUNTIF(E356:G356,"No")</f>
        <v>0</v>
      </c>
      <c r="I356" t="s" s="57">
        <v>24</v>
      </c>
      <c r="J356" s="59"/>
      <c r="K356" t="s" s="60">
        <f>IF(ISBLANK(C356),"Enter name in column B",IF(H356=0,"Yes!",IF(H356=1,"Requires Investigation","Unlikely Suitable")))</f>
        <v>27</v>
      </c>
      <c r="L356" t="s" s="60">
        <f>IF(ISBLANK(C356),"Enter name in column B",IF(K356="Unlikely Suitable","Unlikely Suitable",IF(I356="Yes","FreeAgent is Free!","Better Sign up to RBS / Natwest Business Banking!")))</f>
        <v>27</v>
      </c>
      <c r="M356" s="5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</row>
    <row r="357" ht="15.75" customHeight="1">
      <c r="A357" s="26"/>
      <c r="B357" s="54"/>
      <c r="C357" s="63"/>
      <c r="D357" s="56"/>
      <c r="E357" t="s" s="57">
        <v>24</v>
      </c>
      <c r="F357" t="s" s="57">
        <v>24</v>
      </c>
      <c r="G357" t="s" s="57">
        <v>24</v>
      </c>
      <c r="H357" s="58">
        <f>COUNTIF(E357:G357,"No")</f>
        <v>0</v>
      </c>
      <c r="I357" t="s" s="57">
        <v>24</v>
      </c>
      <c r="J357" s="59"/>
      <c r="K357" t="s" s="60">
        <f>IF(ISBLANK(C357),"Enter name in column B",IF(H357=0,"Yes!",IF(H357=1,"Requires Investigation","Unlikely Suitable")))</f>
        <v>27</v>
      </c>
      <c r="L357" t="s" s="60">
        <f>IF(ISBLANK(C357),"Enter name in column B",IF(K357="Unlikely Suitable","Unlikely Suitable",IF(I357="Yes","FreeAgent is Free!","Better Sign up to RBS / Natwest Business Banking!")))</f>
        <v>27</v>
      </c>
      <c r="M357" s="5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</row>
    <row r="358" ht="15.75" customHeight="1">
      <c r="A358" s="26"/>
      <c r="B358" s="54"/>
      <c r="C358" s="63"/>
      <c r="D358" s="56"/>
      <c r="E358" t="s" s="57">
        <v>24</v>
      </c>
      <c r="F358" t="s" s="57">
        <v>24</v>
      </c>
      <c r="G358" t="s" s="57">
        <v>24</v>
      </c>
      <c r="H358" s="58">
        <f>COUNTIF(E358:G358,"No")</f>
        <v>0</v>
      </c>
      <c r="I358" t="s" s="57">
        <v>24</v>
      </c>
      <c r="J358" s="59"/>
      <c r="K358" t="s" s="60">
        <f>IF(ISBLANK(C358),"Enter name in column B",IF(H358=0,"Yes!",IF(H358=1,"Requires Investigation","Unlikely Suitable")))</f>
        <v>27</v>
      </c>
      <c r="L358" t="s" s="60">
        <f>IF(ISBLANK(C358),"Enter name in column B",IF(K358="Unlikely Suitable","Unlikely Suitable",IF(I358="Yes","FreeAgent is Free!","Better Sign up to RBS / Natwest Business Banking!")))</f>
        <v>27</v>
      </c>
      <c r="M358" s="5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</row>
    <row r="359" ht="15.75" customHeight="1">
      <c r="A359" s="26"/>
      <c r="B359" s="54"/>
      <c r="C359" s="63"/>
      <c r="D359" s="56"/>
      <c r="E359" t="s" s="57">
        <v>24</v>
      </c>
      <c r="F359" t="s" s="57">
        <v>24</v>
      </c>
      <c r="G359" t="s" s="57">
        <v>24</v>
      </c>
      <c r="H359" s="58">
        <f>COUNTIF(E359:G359,"No")</f>
        <v>0</v>
      </c>
      <c r="I359" t="s" s="57">
        <v>24</v>
      </c>
      <c r="J359" s="59"/>
      <c r="K359" t="s" s="60">
        <f>IF(ISBLANK(C359),"Enter name in column B",IF(H359=0,"Yes!",IF(H359=1,"Requires Investigation","Unlikely Suitable")))</f>
        <v>27</v>
      </c>
      <c r="L359" t="s" s="60">
        <f>IF(ISBLANK(C359),"Enter name in column B",IF(K359="Unlikely Suitable","Unlikely Suitable",IF(I359="Yes","FreeAgent is Free!","Better Sign up to RBS / Natwest Business Banking!")))</f>
        <v>27</v>
      </c>
      <c r="M359" s="5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</row>
    <row r="360" ht="15.75" customHeight="1">
      <c r="A360" s="26"/>
      <c r="B360" s="54"/>
      <c r="C360" s="63"/>
      <c r="D360" s="56"/>
      <c r="E360" t="s" s="57">
        <v>24</v>
      </c>
      <c r="F360" t="s" s="57">
        <v>24</v>
      </c>
      <c r="G360" t="s" s="57">
        <v>24</v>
      </c>
      <c r="H360" s="58">
        <f>COUNTIF(E360:G360,"No")</f>
        <v>0</v>
      </c>
      <c r="I360" t="s" s="57">
        <v>24</v>
      </c>
      <c r="J360" s="59"/>
      <c r="K360" t="s" s="60">
        <f>IF(ISBLANK(C360),"Enter name in column B",IF(H360=0,"Yes!",IF(H360=1,"Requires Investigation","Unlikely Suitable")))</f>
        <v>27</v>
      </c>
      <c r="L360" t="s" s="60">
        <f>IF(ISBLANK(C360),"Enter name in column B",IF(K360="Unlikely Suitable","Unlikely Suitable",IF(I360="Yes","FreeAgent is Free!","Better Sign up to RBS / Natwest Business Banking!")))</f>
        <v>27</v>
      </c>
      <c r="M360" s="5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</row>
    <row r="361" ht="15.75" customHeight="1">
      <c r="A361" s="26"/>
      <c r="B361" s="54"/>
      <c r="C361" s="63"/>
      <c r="D361" s="56"/>
      <c r="E361" t="s" s="57">
        <v>24</v>
      </c>
      <c r="F361" t="s" s="57">
        <v>24</v>
      </c>
      <c r="G361" t="s" s="57">
        <v>24</v>
      </c>
      <c r="H361" s="58">
        <f>COUNTIF(E361:G361,"No")</f>
        <v>0</v>
      </c>
      <c r="I361" t="s" s="57">
        <v>24</v>
      </c>
      <c r="J361" s="59"/>
      <c r="K361" t="s" s="60">
        <f>IF(ISBLANK(C361),"Enter name in column B",IF(H361=0,"Yes!",IF(H361=1,"Requires Investigation","Unlikely Suitable")))</f>
        <v>27</v>
      </c>
      <c r="L361" t="s" s="60">
        <f>IF(ISBLANK(C361),"Enter name in column B",IF(K361="Unlikely Suitable","Unlikely Suitable",IF(I361="Yes","FreeAgent is Free!","Better Sign up to RBS / Natwest Business Banking!")))</f>
        <v>27</v>
      </c>
      <c r="M361" s="5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</row>
    <row r="362" ht="15.75" customHeight="1">
      <c r="A362" s="26"/>
      <c r="B362" s="54"/>
      <c r="C362" s="63"/>
      <c r="D362" s="56"/>
      <c r="E362" t="s" s="57">
        <v>24</v>
      </c>
      <c r="F362" t="s" s="57">
        <v>24</v>
      </c>
      <c r="G362" t="s" s="57">
        <v>24</v>
      </c>
      <c r="H362" s="58">
        <f>COUNTIF(E362:G362,"No")</f>
        <v>0</v>
      </c>
      <c r="I362" t="s" s="57">
        <v>24</v>
      </c>
      <c r="J362" s="59"/>
      <c r="K362" t="s" s="60">
        <f>IF(ISBLANK(C362),"Enter name in column B",IF(H362=0,"Yes!",IF(H362=1,"Requires Investigation","Unlikely Suitable")))</f>
        <v>27</v>
      </c>
      <c r="L362" t="s" s="60">
        <f>IF(ISBLANK(C362),"Enter name in column B",IF(K362="Unlikely Suitable","Unlikely Suitable",IF(I362="Yes","FreeAgent is Free!","Better Sign up to RBS / Natwest Business Banking!")))</f>
        <v>27</v>
      </c>
      <c r="M362" s="5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</row>
    <row r="363" ht="15.75" customHeight="1">
      <c r="A363" s="26"/>
      <c r="B363" s="54"/>
      <c r="C363" s="63"/>
      <c r="D363" s="56"/>
      <c r="E363" t="s" s="57">
        <v>24</v>
      </c>
      <c r="F363" t="s" s="57">
        <v>24</v>
      </c>
      <c r="G363" t="s" s="57">
        <v>24</v>
      </c>
      <c r="H363" s="58">
        <f>COUNTIF(E363:G363,"No")</f>
        <v>0</v>
      </c>
      <c r="I363" t="s" s="57">
        <v>24</v>
      </c>
      <c r="J363" s="59"/>
      <c r="K363" t="s" s="60">
        <f>IF(ISBLANK(C363),"Enter name in column B",IF(H363=0,"Yes!",IF(H363=1,"Requires Investigation","Unlikely Suitable")))</f>
        <v>27</v>
      </c>
      <c r="L363" t="s" s="60">
        <f>IF(ISBLANK(C363),"Enter name in column B",IF(K363="Unlikely Suitable","Unlikely Suitable",IF(I363="Yes","FreeAgent is Free!","Better Sign up to RBS / Natwest Business Banking!")))</f>
        <v>27</v>
      </c>
      <c r="M363" s="5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</row>
    <row r="364" ht="15.75" customHeight="1">
      <c r="A364" s="26"/>
      <c r="B364" s="54"/>
      <c r="C364" s="63"/>
      <c r="D364" s="56"/>
      <c r="E364" t="s" s="57">
        <v>24</v>
      </c>
      <c r="F364" t="s" s="57">
        <v>24</v>
      </c>
      <c r="G364" t="s" s="57">
        <v>24</v>
      </c>
      <c r="H364" s="58">
        <f>COUNTIF(E364:G364,"No")</f>
        <v>0</v>
      </c>
      <c r="I364" t="s" s="57">
        <v>24</v>
      </c>
      <c r="J364" s="59"/>
      <c r="K364" t="s" s="60">
        <f>IF(ISBLANK(C364),"Enter name in column B",IF(H364=0,"Yes!",IF(H364=1,"Requires Investigation","Unlikely Suitable")))</f>
        <v>27</v>
      </c>
      <c r="L364" t="s" s="60">
        <f>IF(ISBLANK(C364),"Enter name in column B",IF(K364="Unlikely Suitable","Unlikely Suitable",IF(I364="Yes","FreeAgent is Free!","Better Sign up to RBS / Natwest Business Banking!")))</f>
        <v>27</v>
      </c>
      <c r="M364" s="5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</row>
    <row r="365" ht="15.75" customHeight="1">
      <c r="A365" s="26"/>
      <c r="B365" s="54"/>
      <c r="C365" s="63"/>
      <c r="D365" s="56"/>
      <c r="E365" t="s" s="57">
        <v>24</v>
      </c>
      <c r="F365" t="s" s="57">
        <v>24</v>
      </c>
      <c r="G365" t="s" s="57">
        <v>24</v>
      </c>
      <c r="H365" s="58">
        <f>COUNTIF(E365:G365,"No")</f>
        <v>0</v>
      </c>
      <c r="I365" t="s" s="57">
        <v>24</v>
      </c>
      <c r="J365" s="59"/>
      <c r="K365" t="s" s="60">
        <f>IF(ISBLANK(C365),"Enter name in column B",IF(H365=0,"Yes!",IF(H365=1,"Requires Investigation","Unlikely Suitable")))</f>
        <v>27</v>
      </c>
      <c r="L365" t="s" s="60">
        <f>IF(ISBLANK(C365),"Enter name in column B",IF(K365="Unlikely Suitable","Unlikely Suitable",IF(I365="Yes","FreeAgent is Free!","Better Sign up to RBS / Natwest Business Banking!")))</f>
        <v>27</v>
      </c>
      <c r="M365" s="5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</row>
    <row r="366" ht="15.75" customHeight="1">
      <c r="A366" s="26"/>
      <c r="B366" s="54"/>
      <c r="C366" s="63"/>
      <c r="D366" s="56"/>
      <c r="E366" t="s" s="57">
        <v>24</v>
      </c>
      <c r="F366" t="s" s="57">
        <v>24</v>
      </c>
      <c r="G366" t="s" s="57">
        <v>24</v>
      </c>
      <c r="H366" s="58">
        <f>COUNTIF(E366:G366,"No")</f>
        <v>0</v>
      </c>
      <c r="I366" t="s" s="57">
        <v>24</v>
      </c>
      <c r="J366" s="59"/>
      <c r="K366" t="s" s="60">
        <f>IF(ISBLANK(C366),"Enter name in column B",IF(H366=0,"Yes!",IF(H366=1,"Requires Investigation","Unlikely Suitable")))</f>
        <v>27</v>
      </c>
      <c r="L366" t="s" s="60">
        <f>IF(ISBLANK(C366),"Enter name in column B",IF(K366="Unlikely Suitable","Unlikely Suitable",IF(I366="Yes","FreeAgent is Free!","Better Sign up to RBS / Natwest Business Banking!")))</f>
        <v>27</v>
      </c>
      <c r="M366" s="5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</row>
    <row r="367" ht="15.75" customHeight="1">
      <c r="A367" s="26"/>
      <c r="B367" s="54"/>
      <c r="C367" s="63"/>
      <c r="D367" s="56"/>
      <c r="E367" t="s" s="57">
        <v>24</v>
      </c>
      <c r="F367" t="s" s="57">
        <v>24</v>
      </c>
      <c r="G367" t="s" s="57">
        <v>24</v>
      </c>
      <c r="H367" s="58">
        <f>COUNTIF(E367:G367,"No")</f>
        <v>0</v>
      </c>
      <c r="I367" t="s" s="57">
        <v>24</v>
      </c>
      <c r="J367" s="59"/>
      <c r="K367" t="s" s="60">
        <f>IF(ISBLANK(C367),"Enter name in column B",IF(H367=0,"Yes!",IF(H367=1,"Requires Investigation","Unlikely Suitable")))</f>
        <v>27</v>
      </c>
      <c r="L367" t="s" s="60">
        <f>IF(ISBLANK(C367),"Enter name in column B",IF(K367="Unlikely Suitable","Unlikely Suitable",IF(I367="Yes","FreeAgent is Free!","Better Sign up to RBS / Natwest Business Banking!")))</f>
        <v>27</v>
      </c>
      <c r="M367" s="5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</row>
    <row r="368" ht="15.75" customHeight="1">
      <c r="A368" s="26"/>
      <c r="B368" s="54"/>
      <c r="C368" s="63"/>
      <c r="D368" s="56"/>
      <c r="E368" t="s" s="57">
        <v>24</v>
      </c>
      <c r="F368" t="s" s="57">
        <v>24</v>
      </c>
      <c r="G368" t="s" s="57">
        <v>24</v>
      </c>
      <c r="H368" s="58">
        <f>COUNTIF(E368:G368,"No")</f>
        <v>0</v>
      </c>
      <c r="I368" t="s" s="57">
        <v>24</v>
      </c>
      <c r="J368" s="59"/>
      <c r="K368" t="s" s="60">
        <f>IF(ISBLANK(C368),"Enter name in column B",IF(H368=0,"Yes!",IF(H368=1,"Requires Investigation","Unlikely Suitable")))</f>
        <v>27</v>
      </c>
      <c r="L368" t="s" s="60">
        <f>IF(ISBLANK(C368),"Enter name in column B",IF(K368="Unlikely Suitable","Unlikely Suitable",IF(I368="Yes","FreeAgent is Free!","Better Sign up to RBS / Natwest Business Banking!")))</f>
        <v>27</v>
      </c>
      <c r="M368" s="5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</row>
    <row r="369" ht="15.75" customHeight="1">
      <c r="A369" s="26"/>
      <c r="B369" s="54"/>
      <c r="C369" s="63"/>
      <c r="D369" s="56"/>
      <c r="E369" t="s" s="57">
        <v>24</v>
      </c>
      <c r="F369" t="s" s="57">
        <v>24</v>
      </c>
      <c r="G369" t="s" s="57">
        <v>24</v>
      </c>
      <c r="H369" s="58">
        <f>COUNTIF(E369:G369,"No")</f>
        <v>0</v>
      </c>
      <c r="I369" t="s" s="57">
        <v>24</v>
      </c>
      <c r="J369" s="59"/>
      <c r="K369" t="s" s="60">
        <f>IF(ISBLANK(C369),"Enter name in column B",IF(H369=0,"Yes!",IF(H369=1,"Requires Investigation","Unlikely Suitable")))</f>
        <v>27</v>
      </c>
      <c r="L369" t="s" s="60">
        <f>IF(ISBLANK(C369),"Enter name in column B",IF(K369="Unlikely Suitable","Unlikely Suitable",IF(I369="Yes","FreeAgent is Free!","Better Sign up to RBS / Natwest Business Banking!")))</f>
        <v>27</v>
      </c>
      <c r="M369" s="5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</row>
    <row r="370" ht="15.75" customHeight="1">
      <c r="A370" s="26"/>
      <c r="B370" s="54"/>
      <c r="C370" s="63"/>
      <c r="D370" s="56"/>
      <c r="E370" t="s" s="57">
        <v>24</v>
      </c>
      <c r="F370" t="s" s="57">
        <v>24</v>
      </c>
      <c r="G370" t="s" s="57">
        <v>24</v>
      </c>
      <c r="H370" s="58">
        <f>COUNTIF(E370:G370,"No")</f>
        <v>0</v>
      </c>
      <c r="I370" t="s" s="57">
        <v>24</v>
      </c>
      <c r="J370" s="59"/>
      <c r="K370" t="s" s="60">
        <f>IF(ISBLANK(C370),"Enter name in column B",IF(H370=0,"Yes!",IF(H370=1,"Requires Investigation","Unlikely Suitable")))</f>
        <v>27</v>
      </c>
      <c r="L370" t="s" s="60">
        <f>IF(ISBLANK(C370),"Enter name in column B",IF(K370="Unlikely Suitable","Unlikely Suitable",IF(I370="Yes","FreeAgent is Free!","Better Sign up to RBS / Natwest Business Banking!")))</f>
        <v>27</v>
      </c>
      <c r="M370" s="5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</row>
    <row r="371" ht="15.75" customHeight="1">
      <c r="A371" s="26"/>
      <c r="B371" s="54"/>
      <c r="C371" s="63"/>
      <c r="D371" s="56"/>
      <c r="E371" t="s" s="57">
        <v>24</v>
      </c>
      <c r="F371" t="s" s="57">
        <v>24</v>
      </c>
      <c r="G371" t="s" s="57">
        <v>24</v>
      </c>
      <c r="H371" s="58">
        <f>COUNTIF(E371:G371,"No")</f>
        <v>0</v>
      </c>
      <c r="I371" t="s" s="57">
        <v>24</v>
      </c>
      <c r="J371" s="59"/>
      <c r="K371" t="s" s="60">
        <f>IF(ISBLANK(C371),"Enter name in column B",IF(H371=0,"Yes!",IF(H371=1,"Requires Investigation","Unlikely Suitable")))</f>
        <v>27</v>
      </c>
      <c r="L371" t="s" s="60">
        <f>IF(ISBLANK(C371),"Enter name in column B",IF(K371="Unlikely Suitable","Unlikely Suitable",IF(I371="Yes","FreeAgent is Free!","Better Sign up to RBS / Natwest Business Banking!")))</f>
        <v>27</v>
      </c>
      <c r="M371" s="5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</row>
    <row r="372" ht="15.75" customHeight="1">
      <c r="A372" s="26"/>
      <c r="B372" s="54"/>
      <c r="C372" s="63"/>
      <c r="D372" s="56"/>
      <c r="E372" t="s" s="57">
        <v>24</v>
      </c>
      <c r="F372" t="s" s="57">
        <v>24</v>
      </c>
      <c r="G372" t="s" s="57">
        <v>24</v>
      </c>
      <c r="H372" s="58">
        <f>COUNTIF(E372:G372,"No")</f>
        <v>0</v>
      </c>
      <c r="I372" t="s" s="57">
        <v>24</v>
      </c>
      <c r="J372" s="59"/>
      <c r="K372" t="s" s="60">
        <f>IF(ISBLANK(C372),"Enter name in column B",IF(H372=0,"Yes!",IF(H372=1,"Requires Investigation","Unlikely Suitable")))</f>
        <v>27</v>
      </c>
      <c r="L372" t="s" s="60">
        <f>IF(ISBLANK(C372),"Enter name in column B",IF(K372="Unlikely Suitable","Unlikely Suitable",IF(I372="Yes","FreeAgent is Free!","Better Sign up to RBS / Natwest Business Banking!")))</f>
        <v>27</v>
      </c>
      <c r="M372" s="5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</row>
    <row r="373" ht="15.75" customHeight="1">
      <c r="A373" s="26"/>
      <c r="B373" s="54"/>
      <c r="C373" s="63"/>
      <c r="D373" s="56"/>
      <c r="E373" t="s" s="57">
        <v>24</v>
      </c>
      <c r="F373" t="s" s="57">
        <v>24</v>
      </c>
      <c r="G373" t="s" s="57">
        <v>24</v>
      </c>
      <c r="H373" s="58">
        <f>COUNTIF(E373:G373,"No")</f>
        <v>0</v>
      </c>
      <c r="I373" t="s" s="57">
        <v>24</v>
      </c>
      <c r="J373" s="59"/>
      <c r="K373" t="s" s="60">
        <f>IF(ISBLANK(C373),"Enter name in column B",IF(H373=0,"Yes!",IF(H373=1,"Requires Investigation","Unlikely Suitable")))</f>
        <v>27</v>
      </c>
      <c r="L373" t="s" s="60">
        <f>IF(ISBLANK(C373),"Enter name in column B",IF(K373="Unlikely Suitable","Unlikely Suitable",IF(I373="Yes","FreeAgent is Free!","Better Sign up to RBS / Natwest Business Banking!")))</f>
        <v>27</v>
      </c>
      <c r="M373" s="5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</row>
    <row r="374" ht="15.75" customHeight="1">
      <c r="A374" s="26"/>
      <c r="B374" s="54"/>
      <c r="C374" s="63"/>
      <c r="D374" s="56"/>
      <c r="E374" t="s" s="57">
        <v>24</v>
      </c>
      <c r="F374" t="s" s="57">
        <v>24</v>
      </c>
      <c r="G374" t="s" s="57">
        <v>24</v>
      </c>
      <c r="H374" s="58">
        <f>COUNTIF(E374:G374,"No")</f>
        <v>0</v>
      </c>
      <c r="I374" t="s" s="57">
        <v>24</v>
      </c>
      <c r="J374" s="59"/>
      <c r="K374" t="s" s="60">
        <f>IF(ISBLANK(C374),"Enter name in column B",IF(H374=0,"Yes!",IF(H374=1,"Requires Investigation","Unlikely Suitable")))</f>
        <v>27</v>
      </c>
      <c r="L374" t="s" s="60">
        <f>IF(ISBLANK(C374),"Enter name in column B",IF(K374="Unlikely Suitable","Unlikely Suitable",IF(I374="Yes","FreeAgent is Free!","Better Sign up to RBS / Natwest Business Banking!")))</f>
        <v>27</v>
      </c>
      <c r="M374" s="5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</row>
    <row r="375" ht="15.75" customHeight="1">
      <c r="A375" s="26"/>
      <c r="B375" s="54"/>
      <c r="C375" s="63"/>
      <c r="D375" s="56"/>
      <c r="E375" t="s" s="57">
        <v>24</v>
      </c>
      <c r="F375" t="s" s="57">
        <v>24</v>
      </c>
      <c r="G375" t="s" s="57">
        <v>24</v>
      </c>
      <c r="H375" s="58">
        <f>COUNTIF(E375:G375,"No")</f>
        <v>0</v>
      </c>
      <c r="I375" t="s" s="57">
        <v>24</v>
      </c>
      <c r="J375" s="59"/>
      <c r="K375" t="s" s="60">
        <f>IF(ISBLANK(C375),"Enter name in column B",IF(H375=0,"Yes!",IF(H375=1,"Requires Investigation","Unlikely Suitable")))</f>
        <v>27</v>
      </c>
      <c r="L375" t="s" s="60">
        <f>IF(ISBLANK(C375),"Enter name in column B",IF(K375="Unlikely Suitable","Unlikely Suitable",IF(I375="Yes","FreeAgent is Free!","Better Sign up to RBS / Natwest Business Banking!")))</f>
        <v>27</v>
      </c>
      <c r="M375" s="5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</row>
    <row r="376" ht="15.75" customHeight="1">
      <c r="A376" s="26"/>
      <c r="B376" s="54"/>
      <c r="C376" s="63"/>
      <c r="D376" s="56"/>
      <c r="E376" t="s" s="57">
        <v>24</v>
      </c>
      <c r="F376" t="s" s="57">
        <v>24</v>
      </c>
      <c r="G376" t="s" s="57">
        <v>24</v>
      </c>
      <c r="H376" s="58">
        <f>COUNTIF(E376:G376,"No")</f>
        <v>0</v>
      </c>
      <c r="I376" t="s" s="57">
        <v>24</v>
      </c>
      <c r="J376" s="59"/>
      <c r="K376" t="s" s="60">
        <f>IF(ISBLANK(C376),"Enter name in column B",IF(H376=0,"Yes!",IF(H376=1,"Requires Investigation","Unlikely Suitable")))</f>
        <v>27</v>
      </c>
      <c r="L376" t="s" s="60">
        <f>IF(ISBLANK(C376),"Enter name in column B",IF(K376="Unlikely Suitable","Unlikely Suitable",IF(I376="Yes","FreeAgent is Free!","Better Sign up to RBS / Natwest Business Banking!")))</f>
        <v>27</v>
      </c>
      <c r="M376" s="5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</row>
    <row r="377" ht="15.75" customHeight="1">
      <c r="A377" s="26"/>
      <c r="B377" s="54"/>
      <c r="C377" s="63"/>
      <c r="D377" s="56"/>
      <c r="E377" t="s" s="57">
        <v>24</v>
      </c>
      <c r="F377" t="s" s="57">
        <v>24</v>
      </c>
      <c r="G377" t="s" s="57">
        <v>24</v>
      </c>
      <c r="H377" s="58">
        <f>COUNTIF(E377:G377,"No")</f>
        <v>0</v>
      </c>
      <c r="I377" t="s" s="57">
        <v>24</v>
      </c>
      <c r="J377" s="59"/>
      <c r="K377" t="s" s="60">
        <f>IF(ISBLANK(C377),"Enter name in column B",IF(H377=0,"Yes!",IF(H377=1,"Requires Investigation","Unlikely Suitable")))</f>
        <v>27</v>
      </c>
      <c r="L377" t="s" s="60">
        <f>IF(ISBLANK(C377),"Enter name in column B",IF(K377="Unlikely Suitable","Unlikely Suitable",IF(I377="Yes","FreeAgent is Free!","Better Sign up to RBS / Natwest Business Banking!")))</f>
        <v>27</v>
      </c>
      <c r="M377" s="5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</row>
    <row r="378" ht="15.75" customHeight="1">
      <c r="A378" s="26"/>
      <c r="B378" s="54"/>
      <c r="C378" s="63"/>
      <c r="D378" s="56"/>
      <c r="E378" t="s" s="57">
        <v>24</v>
      </c>
      <c r="F378" t="s" s="57">
        <v>24</v>
      </c>
      <c r="G378" t="s" s="57">
        <v>24</v>
      </c>
      <c r="H378" s="58">
        <f>COUNTIF(E378:G378,"No")</f>
        <v>0</v>
      </c>
      <c r="I378" t="s" s="57">
        <v>24</v>
      </c>
      <c r="J378" s="59"/>
      <c r="K378" t="s" s="60">
        <f>IF(ISBLANK(C378),"Enter name in column B",IF(H378=0,"Yes!",IF(H378=1,"Requires Investigation","Unlikely Suitable")))</f>
        <v>27</v>
      </c>
      <c r="L378" t="s" s="60">
        <f>IF(ISBLANK(C378),"Enter name in column B",IF(K378="Unlikely Suitable","Unlikely Suitable",IF(I378="Yes","FreeAgent is Free!","Better Sign up to RBS / Natwest Business Banking!")))</f>
        <v>27</v>
      </c>
      <c r="M378" s="5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</row>
    <row r="379" ht="15.75" customHeight="1">
      <c r="A379" s="26"/>
      <c r="B379" s="54"/>
      <c r="C379" s="63"/>
      <c r="D379" s="56"/>
      <c r="E379" t="s" s="57">
        <v>24</v>
      </c>
      <c r="F379" t="s" s="57">
        <v>24</v>
      </c>
      <c r="G379" t="s" s="57">
        <v>24</v>
      </c>
      <c r="H379" s="58">
        <f>COUNTIF(E379:G379,"No")</f>
        <v>0</v>
      </c>
      <c r="I379" t="s" s="57">
        <v>24</v>
      </c>
      <c r="J379" s="59"/>
      <c r="K379" t="s" s="60">
        <f>IF(ISBLANK(C379),"Enter name in column B",IF(H379=0,"Yes!",IF(H379=1,"Requires Investigation","Unlikely Suitable")))</f>
        <v>27</v>
      </c>
      <c r="L379" t="s" s="60">
        <f>IF(ISBLANK(C379),"Enter name in column B",IF(K379="Unlikely Suitable","Unlikely Suitable",IF(I379="Yes","FreeAgent is Free!","Better Sign up to RBS / Natwest Business Banking!")))</f>
        <v>27</v>
      </c>
      <c r="M379" s="5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</row>
    <row r="380" ht="15.75" customHeight="1">
      <c r="A380" s="26"/>
      <c r="B380" s="54"/>
      <c r="C380" s="63"/>
      <c r="D380" s="56"/>
      <c r="E380" t="s" s="57">
        <v>24</v>
      </c>
      <c r="F380" t="s" s="57">
        <v>24</v>
      </c>
      <c r="G380" t="s" s="57">
        <v>24</v>
      </c>
      <c r="H380" s="58">
        <f>COUNTIF(E380:G380,"No")</f>
        <v>0</v>
      </c>
      <c r="I380" t="s" s="57">
        <v>24</v>
      </c>
      <c r="J380" s="59"/>
      <c r="K380" t="s" s="60">
        <f>IF(ISBLANK(C380),"Enter name in column B",IF(H380=0,"Yes!",IF(H380=1,"Requires Investigation","Unlikely Suitable")))</f>
        <v>27</v>
      </c>
      <c r="L380" t="s" s="60">
        <f>IF(ISBLANK(C380),"Enter name in column B",IF(K380="Unlikely Suitable","Unlikely Suitable",IF(I380="Yes","FreeAgent is Free!","Better Sign up to RBS / Natwest Business Banking!")))</f>
        <v>27</v>
      </c>
      <c r="M380" s="5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</row>
    <row r="381" ht="15.75" customHeight="1">
      <c r="A381" s="26"/>
      <c r="B381" s="54"/>
      <c r="C381" s="63"/>
      <c r="D381" s="56"/>
      <c r="E381" t="s" s="57">
        <v>24</v>
      </c>
      <c r="F381" t="s" s="57">
        <v>24</v>
      </c>
      <c r="G381" t="s" s="57">
        <v>24</v>
      </c>
      <c r="H381" s="58">
        <f>COUNTIF(E381:G381,"No")</f>
        <v>0</v>
      </c>
      <c r="I381" t="s" s="57">
        <v>24</v>
      </c>
      <c r="J381" s="59"/>
      <c r="K381" t="s" s="60">
        <f>IF(ISBLANK(C381),"Enter name in column B",IF(H381=0,"Yes!",IF(H381=1,"Requires Investigation","Unlikely Suitable")))</f>
        <v>27</v>
      </c>
      <c r="L381" t="s" s="60">
        <f>IF(ISBLANK(C381),"Enter name in column B",IF(K381="Unlikely Suitable","Unlikely Suitable",IF(I381="Yes","FreeAgent is Free!","Better Sign up to RBS / Natwest Business Banking!")))</f>
        <v>27</v>
      </c>
      <c r="M381" s="5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</row>
    <row r="382" ht="15.75" customHeight="1">
      <c r="A382" s="26"/>
      <c r="B382" s="54"/>
      <c r="C382" s="63"/>
      <c r="D382" s="56"/>
      <c r="E382" t="s" s="57">
        <v>24</v>
      </c>
      <c r="F382" t="s" s="57">
        <v>24</v>
      </c>
      <c r="G382" t="s" s="57">
        <v>24</v>
      </c>
      <c r="H382" s="58">
        <f>COUNTIF(E382:G382,"No")</f>
        <v>0</v>
      </c>
      <c r="I382" t="s" s="57">
        <v>24</v>
      </c>
      <c r="J382" s="59"/>
      <c r="K382" t="s" s="60">
        <f>IF(ISBLANK(C382),"Enter name in column B",IF(H382=0,"Yes!",IF(H382=1,"Requires Investigation","Unlikely Suitable")))</f>
        <v>27</v>
      </c>
      <c r="L382" t="s" s="60">
        <f>IF(ISBLANK(C382),"Enter name in column B",IF(K382="Unlikely Suitable","Unlikely Suitable",IF(I382="Yes","FreeAgent is Free!","Better Sign up to RBS / Natwest Business Banking!")))</f>
        <v>27</v>
      </c>
      <c r="M382" s="5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</row>
    <row r="383" ht="15.75" customHeight="1">
      <c r="A383" s="26"/>
      <c r="B383" s="54"/>
      <c r="C383" s="63"/>
      <c r="D383" s="56"/>
      <c r="E383" t="s" s="57">
        <v>24</v>
      </c>
      <c r="F383" t="s" s="57">
        <v>24</v>
      </c>
      <c r="G383" t="s" s="57">
        <v>24</v>
      </c>
      <c r="H383" s="58">
        <f>COUNTIF(E383:G383,"No")</f>
        <v>0</v>
      </c>
      <c r="I383" t="s" s="57">
        <v>24</v>
      </c>
      <c r="J383" s="59"/>
      <c r="K383" t="s" s="60">
        <f>IF(ISBLANK(C383),"Enter name in column B",IF(H383=0,"Yes!",IF(H383=1,"Requires Investigation","Unlikely Suitable")))</f>
        <v>27</v>
      </c>
      <c r="L383" t="s" s="60">
        <f>IF(ISBLANK(C383),"Enter name in column B",IF(K383="Unlikely Suitable","Unlikely Suitable",IF(I383="Yes","FreeAgent is Free!","Better Sign up to RBS / Natwest Business Banking!")))</f>
        <v>27</v>
      </c>
      <c r="M383" s="5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</row>
    <row r="384" ht="15.75" customHeight="1">
      <c r="A384" s="26"/>
      <c r="B384" s="54"/>
      <c r="C384" s="63"/>
      <c r="D384" s="56"/>
      <c r="E384" t="s" s="57">
        <v>24</v>
      </c>
      <c r="F384" t="s" s="57">
        <v>24</v>
      </c>
      <c r="G384" t="s" s="57">
        <v>24</v>
      </c>
      <c r="H384" s="58">
        <f>COUNTIF(E384:G384,"No")</f>
        <v>0</v>
      </c>
      <c r="I384" t="s" s="57">
        <v>24</v>
      </c>
      <c r="J384" s="59"/>
      <c r="K384" t="s" s="60">
        <f>IF(ISBLANK(C384),"Enter name in column B",IF(H384=0,"Yes!",IF(H384=1,"Requires Investigation","Unlikely Suitable")))</f>
        <v>27</v>
      </c>
      <c r="L384" t="s" s="60">
        <f>IF(ISBLANK(C384),"Enter name in column B",IF(K384="Unlikely Suitable","Unlikely Suitable",IF(I384="Yes","FreeAgent is Free!","Better Sign up to RBS / Natwest Business Banking!")))</f>
        <v>27</v>
      </c>
      <c r="M384" s="5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</row>
    <row r="385" ht="15.75" customHeight="1">
      <c r="A385" s="26"/>
      <c r="B385" s="54"/>
      <c r="C385" s="63"/>
      <c r="D385" s="56"/>
      <c r="E385" t="s" s="57">
        <v>24</v>
      </c>
      <c r="F385" t="s" s="57">
        <v>24</v>
      </c>
      <c r="G385" t="s" s="57">
        <v>24</v>
      </c>
      <c r="H385" s="58">
        <f>COUNTIF(E385:G385,"No")</f>
        <v>0</v>
      </c>
      <c r="I385" t="s" s="57">
        <v>24</v>
      </c>
      <c r="J385" s="59"/>
      <c r="K385" t="s" s="60">
        <f>IF(ISBLANK(C385),"Enter name in column B",IF(H385=0,"Yes!",IF(H385=1,"Requires Investigation","Unlikely Suitable")))</f>
        <v>27</v>
      </c>
      <c r="L385" t="s" s="60">
        <f>IF(ISBLANK(C385),"Enter name in column B",IF(K385="Unlikely Suitable","Unlikely Suitable",IF(I385="Yes","FreeAgent is Free!","Better Sign up to RBS / Natwest Business Banking!")))</f>
        <v>27</v>
      </c>
      <c r="M385" s="5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</row>
    <row r="386" ht="15.75" customHeight="1">
      <c r="A386" s="26"/>
      <c r="B386" s="54"/>
      <c r="C386" s="63"/>
      <c r="D386" s="56"/>
      <c r="E386" t="s" s="57">
        <v>24</v>
      </c>
      <c r="F386" t="s" s="57">
        <v>24</v>
      </c>
      <c r="G386" t="s" s="57">
        <v>24</v>
      </c>
      <c r="H386" s="58">
        <f>COUNTIF(E386:G386,"No")</f>
        <v>0</v>
      </c>
      <c r="I386" t="s" s="57">
        <v>24</v>
      </c>
      <c r="J386" s="59"/>
      <c r="K386" t="s" s="60">
        <f>IF(ISBLANK(C386),"Enter name in column B",IF(H386=0,"Yes!",IF(H386=1,"Requires Investigation","Unlikely Suitable")))</f>
        <v>27</v>
      </c>
      <c r="L386" t="s" s="60">
        <f>IF(ISBLANK(C386),"Enter name in column B",IF(K386="Unlikely Suitable","Unlikely Suitable",IF(I386="Yes","FreeAgent is Free!","Better Sign up to RBS / Natwest Business Banking!")))</f>
        <v>27</v>
      </c>
      <c r="M386" s="5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</row>
    <row r="387" ht="15.75" customHeight="1">
      <c r="A387" s="26"/>
      <c r="B387" s="54"/>
      <c r="C387" s="63"/>
      <c r="D387" s="56"/>
      <c r="E387" t="s" s="57">
        <v>24</v>
      </c>
      <c r="F387" t="s" s="57">
        <v>24</v>
      </c>
      <c r="G387" t="s" s="57">
        <v>24</v>
      </c>
      <c r="H387" s="58">
        <f>COUNTIF(E387:G387,"No")</f>
        <v>0</v>
      </c>
      <c r="I387" t="s" s="57">
        <v>24</v>
      </c>
      <c r="J387" s="59"/>
      <c r="K387" t="s" s="60">
        <f>IF(ISBLANK(C387),"Enter name in column B",IF(H387=0,"Yes!",IF(H387=1,"Requires Investigation","Unlikely Suitable")))</f>
        <v>27</v>
      </c>
      <c r="L387" t="s" s="60">
        <f>IF(ISBLANK(C387),"Enter name in column B",IF(K387="Unlikely Suitable","Unlikely Suitable",IF(I387="Yes","FreeAgent is Free!","Better Sign up to RBS / Natwest Business Banking!")))</f>
        <v>27</v>
      </c>
      <c r="M387" s="5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</row>
    <row r="388" ht="15.75" customHeight="1">
      <c r="A388" s="26"/>
      <c r="B388" s="54"/>
      <c r="C388" s="63"/>
      <c r="D388" s="56"/>
      <c r="E388" t="s" s="57">
        <v>24</v>
      </c>
      <c r="F388" t="s" s="57">
        <v>24</v>
      </c>
      <c r="G388" t="s" s="57">
        <v>24</v>
      </c>
      <c r="H388" s="58">
        <f>COUNTIF(E388:G388,"No")</f>
        <v>0</v>
      </c>
      <c r="I388" t="s" s="57">
        <v>24</v>
      </c>
      <c r="J388" s="59"/>
      <c r="K388" t="s" s="60">
        <f>IF(ISBLANK(C388),"Enter name in column B",IF(H388=0,"Yes!",IF(H388=1,"Requires Investigation","Unlikely Suitable")))</f>
        <v>27</v>
      </c>
      <c r="L388" t="s" s="60">
        <f>IF(ISBLANK(C388),"Enter name in column B",IF(K388="Unlikely Suitable","Unlikely Suitable",IF(I388="Yes","FreeAgent is Free!","Better Sign up to RBS / Natwest Business Banking!")))</f>
        <v>27</v>
      </c>
      <c r="M388" s="5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</row>
    <row r="389" ht="15.75" customHeight="1">
      <c r="A389" s="26"/>
      <c r="B389" s="54"/>
      <c r="C389" s="63"/>
      <c r="D389" s="56"/>
      <c r="E389" t="s" s="57">
        <v>24</v>
      </c>
      <c r="F389" t="s" s="57">
        <v>24</v>
      </c>
      <c r="G389" t="s" s="57">
        <v>24</v>
      </c>
      <c r="H389" s="58">
        <f>COUNTIF(E389:G389,"No")</f>
        <v>0</v>
      </c>
      <c r="I389" t="s" s="57">
        <v>24</v>
      </c>
      <c r="J389" s="59"/>
      <c r="K389" t="s" s="60">
        <f>IF(ISBLANK(C389),"Enter name in column B",IF(H389=0,"Yes!",IF(H389=1,"Requires Investigation","Unlikely Suitable")))</f>
        <v>27</v>
      </c>
      <c r="L389" t="s" s="60">
        <f>IF(ISBLANK(C389),"Enter name in column B",IF(K389="Unlikely Suitable","Unlikely Suitable",IF(I389="Yes","FreeAgent is Free!","Better Sign up to RBS / Natwest Business Banking!")))</f>
        <v>27</v>
      </c>
      <c r="M389" s="5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</row>
    <row r="390" ht="15.75" customHeight="1">
      <c r="A390" s="26"/>
      <c r="B390" s="54"/>
      <c r="C390" s="63"/>
      <c r="D390" s="56"/>
      <c r="E390" t="s" s="57">
        <v>24</v>
      </c>
      <c r="F390" t="s" s="57">
        <v>24</v>
      </c>
      <c r="G390" t="s" s="57">
        <v>24</v>
      </c>
      <c r="H390" s="58">
        <f>COUNTIF(E390:G390,"No")</f>
        <v>0</v>
      </c>
      <c r="I390" t="s" s="57">
        <v>24</v>
      </c>
      <c r="J390" s="59"/>
      <c r="K390" t="s" s="60">
        <f>IF(ISBLANK(C390),"Enter name in column B",IF(H390=0,"Yes!",IF(H390=1,"Requires Investigation","Unlikely Suitable")))</f>
        <v>27</v>
      </c>
      <c r="L390" t="s" s="60">
        <f>IF(ISBLANK(C390),"Enter name in column B",IF(K390="Unlikely Suitable","Unlikely Suitable",IF(I390="Yes","FreeAgent is Free!","Better Sign up to RBS / Natwest Business Banking!")))</f>
        <v>27</v>
      </c>
      <c r="M390" s="5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</row>
    <row r="391" ht="15.75" customHeight="1">
      <c r="A391" s="26"/>
      <c r="B391" s="54"/>
      <c r="C391" s="63"/>
      <c r="D391" s="56"/>
      <c r="E391" t="s" s="57">
        <v>24</v>
      </c>
      <c r="F391" t="s" s="57">
        <v>24</v>
      </c>
      <c r="G391" t="s" s="57">
        <v>24</v>
      </c>
      <c r="H391" s="58">
        <f>COUNTIF(E391:G391,"No")</f>
        <v>0</v>
      </c>
      <c r="I391" t="s" s="57">
        <v>24</v>
      </c>
      <c r="J391" s="59"/>
      <c r="K391" t="s" s="60">
        <f>IF(ISBLANK(C391),"Enter name in column B",IF(H391=0,"Yes!",IF(H391=1,"Requires Investigation","Unlikely Suitable")))</f>
        <v>27</v>
      </c>
      <c r="L391" t="s" s="60">
        <f>IF(ISBLANK(C391),"Enter name in column B",IF(K391="Unlikely Suitable","Unlikely Suitable",IF(I391="Yes","FreeAgent is Free!","Better Sign up to RBS / Natwest Business Banking!")))</f>
        <v>27</v>
      </c>
      <c r="M391" s="5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</row>
    <row r="392" ht="15.75" customHeight="1">
      <c r="A392" s="26"/>
      <c r="B392" s="54"/>
      <c r="C392" s="63"/>
      <c r="D392" s="56"/>
      <c r="E392" t="s" s="57">
        <v>24</v>
      </c>
      <c r="F392" t="s" s="57">
        <v>24</v>
      </c>
      <c r="G392" t="s" s="57">
        <v>24</v>
      </c>
      <c r="H392" s="58">
        <f>COUNTIF(E392:G392,"No")</f>
        <v>0</v>
      </c>
      <c r="I392" t="s" s="57">
        <v>24</v>
      </c>
      <c r="J392" s="59"/>
      <c r="K392" t="s" s="60">
        <f>IF(ISBLANK(C392),"Enter name in column B",IF(H392=0,"Yes!",IF(H392=1,"Requires Investigation","Unlikely Suitable")))</f>
        <v>27</v>
      </c>
      <c r="L392" t="s" s="60">
        <f>IF(ISBLANK(C392),"Enter name in column B",IF(K392="Unlikely Suitable","Unlikely Suitable",IF(I392="Yes","FreeAgent is Free!","Better Sign up to RBS / Natwest Business Banking!")))</f>
        <v>27</v>
      </c>
      <c r="M392" s="5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</row>
    <row r="393" ht="15.75" customHeight="1">
      <c r="A393" s="26"/>
      <c r="B393" s="54"/>
      <c r="C393" s="63"/>
      <c r="D393" s="56"/>
      <c r="E393" t="s" s="57">
        <v>24</v>
      </c>
      <c r="F393" t="s" s="57">
        <v>24</v>
      </c>
      <c r="G393" t="s" s="57">
        <v>24</v>
      </c>
      <c r="H393" s="58">
        <f>COUNTIF(E393:G393,"No")</f>
        <v>0</v>
      </c>
      <c r="I393" t="s" s="57">
        <v>24</v>
      </c>
      <c r="J393" s="59"/>
      <c r="K393" t="s" s="60">
        <f>IF(ISBLANK(C393),"Enter name in column B",IF(H393=0,"Yes!",IF(H393=1,"Requires Investigation","Unlikely Suitable")))</f>
        <v>27</v>
      </c>
      <c r="L393" t="s" s="60">
        <f>IF(ISBLANK(C393),"Enter name in column B",IF(K393="Unlikely Suitable","Unlikely Suitable",IF(I393="Yes","FreeAgent is Free!","Better Sign up to RBS / Natwest Business Banking!")))</f>
        <v>27</v>
      </c>
      <c r="M393" s="5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</row>
    <row r="394" ht="15.75" customHeight="1">
      <c r="A394" s="26"/>
      <c r="B394" s="54"/>
      <c r="C394" s="63"/>
      <c r="D394" s="56"/>
      <c r="E394" t="s" s="57">
        <v>24</v>
      </c>
      <c r="F394" t="s" s="57">
        <v>24</v>
      </c>
      <c r="G394" t="s" s="57">
        <v>24</v>
      </c>
      <c r="H394" s="58">
        <f>COUNTIF(E394:G394,"No")</f>
        <v>0</v>
      </c>
      <c r="I394" t="s" s="57">
        <v>24</v>
      </c>
      <c r="J394" s="59"/>
      <c r="K394" t="s" s="60">
        <f>IF(ISBLANK(C394),"Enter name in column B",IF(H394=0,"Yes!",IF(H394=1,"Requires Investigation","Unlikely Suitable")))</f>
        <v>27</v>
      </c>
      <c r="L394" t="s" s="60">
        <f>IF(ISBLANK(C394),"Enter name in column B",IF(K394="Unlikely Suitable","Unlikely Suitable",IF(I394="Yes","FreeAgent is Free!","Better Sign up to RBS / Natwest Business Banking!")))</f>
        <v>27</v>
      </c>
      <c r="M394" s="5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</row>
    <row r="395" ht="15.75" customHeight="1">
      <c r="A395" s="26"/>
      <c r="B395" s="54"/>
      <c r="C395" s="63"/>
      <c r="D395" s="56"/>
      <c r="E395" t="s" s="57">
        <v>24</v>
      </c>
      <c r="F395" t="s" s="57">
        <v>24</v>
      </c>
      <c r="G395" t="s" s="57">
        <v>24</v>
      </c>
      <c r="H395" s="58">
        <f>COUNTIF(E395:G395,"No")</f>
        <v>0</v>
      </c>
      <c r="I395" t="s" s="57">
        <v>24</v>
      </c>
      <c r="J395" s="59"/>
      <c r="K395" t="s" s="60">
        <f>IF(ISBLANK(C395),"Enter name in column B",IF(H395=0,"Yes!",IF(H395=1,"Requires Investigation","Unlikely Suitable")))</f>
        <v>27</v>
      </c>
      <c r="L395" t="s" s="60">
        <f>IF(ISBLANK(C395),"Enter name in column B",IF(K395="Unlikely Suitable","Unlikely Suitable",IF(I395="Yes","FreeAgent is Free!","Better Sign up to RBS / Natwest Business Banking!")))</f>
        <v>27</v>
      </c>
      <c r="M395" s="5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</row>
    <row r="396" ht="15.75" customHeight="1">
      <c r="A396" s="26"/>
      <c r="B396" s="54"/>
      <c r="C396" s="63"/>
      <c r="D396" s="56"/>
      <c r="E396" t="s" s="57">
        <v>24</v>
      </c>
      <c r="F396" t="s" s="57">
        <v>24</v>
      </c>
      <c r="G396" t="s" s="57">
        <v>24</v>
      </c>
      <c r="H396" s="58">
        <f>COUNTIF(E396:G396,"No")</f>
        <v>0</v>
      </c>
      <c r="I396" t="s" s="57">
        <v>24</v>
      </c>
      <c r="J396" s="59"/>
      <c r="K396" t="s" s="60">
        <f>IF(ISBLANK(C396),"Enter name in column B",IF(H396=0,"Yes!",IF(H396=1,"Requires Investigation","Unlikely Suitable")))</f>
        <v>27</v>
      </c>
      <c r="L396" t="s" s="60">
        <f>IF(ISBLANK(C396),"Enter name in column B",IF(K396="Unlikely Suitable","Unlikely Suitable",IF(I396="Yes","FreeAgent is Free!","Better Sign up to RBS / Natwest Business Banking!")))</f>
        <v>27</v>
      </c>
      <c r="M396" s="5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</row>
    <row r="397" ht="15.75" customHeight="1">
      <c r="A397" s="26"/>
      <c r="B397" s="54"/>
      <c r="C397" s="63"/>
      <c r="D397" s="56"/>
      <c r="E397" t="s" s="57">
        <v>24</v>
      </c>
      <c r="F397" t="s" s="57">
        <v>24</v>
      </c>
      <c r="G397" t="s" s="57">
        <v>24</v>
      </c>
      <c r="H397" s="58">
        <f>COUNTIF(E397:G397,"No")</f>
        <v>0</v>
      </c>
      <c r="I397" t="s" s="57">
        <v>24</v>
      </c>
      <c r="J397" s="59"/>
      <c r="K397" t="s" s="60">
        <f>IF(ISBLANK(C397),"Enter name in column B",IF(H397=0,"Yes!",IF(H397=1,"Requires Investigation","Unlikely Suitable")))</f>
        <v>27</v>
      </c>
      <c r="L397" t="s" s="60">
        <f>IF(ISBLANK(C397),"Enter name in column B",IF(K397="Unlikely Suitable","Unlikely Suitable",IF(I397="Yes","FreeAgent is Free!","Better Sign up to RBS / Natwest Business Banking!")))</f>
        <v>27</v>
      </c>
      <c r="M397" s="5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</row>
    <row r="398" ht="15.75" customHeight="1">
      <c r="A398" s="26"/>
      <c r="B398" s="54"/>
      <c r="C398" s="63"/>
      <c r="D398" s="56"/>
      <c r="E398" t="s" s="57">
        <v>24</v>
      </c>
      <c r="F398" t="s" s="57">
        <v>24</v>
      </c>
      <c r="G398" t="s" s="57">
        <v>24</v>
      </c>
      <c r="H398" s="58">
        <f>COUNTIF(E398:G398,"No")</f>
        <v>0</v>
      </c>
      <c r="I398" t="s" s="57">
        <v>24</v>
      </c>
      <c r="J398" s="59"/>
      <c r="K398" t="s" s="60">
        <f>IF(ISBLANK(C398),"Enter name in column B",IF(H398=0,"Yes!",IF(H398=1,"Requires Investigation","Unlikely Suitable")))</f>
        <v>27</v>
      </c>
      <c r="L398" t="s" s="60">
        <f>IF(ISBLANK(C398),"Enter name in column B",IF(K398="Unlikely Suitable","Unlikely Suitable",IF(I398="Yes","FreeAgent is Free!","Better Sign up to RBS / Natwest Business Banking!")))</f>
        <v>27</v>
      </c>
      <c r="M398" s="5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</row>
    <row r="399" ht="15.75" customHeight="1">
      <c r="A399" s="26"/>
      <c r="B399" s="54"/>
      <c r="C399" s="63"/>
      <c r="D399" s="56"/>
      <c r="E399" t="s" s="57">
        <v>24</v>
      </c>
      <c r="F399" t="s" s="57">
        <v>24</v>
      </c>
      <c r="G399" t="s" s="57">
        <v>24</v>
      </c>
      <c r="H399" s="58">
        <f>COUNTIF(E399:G399,"No")</f>
        <v>0</v>
      </c>
      <c r="I399" t="s" s="57">
        <v>24</v>
      </c>
      <c r="J399" s="59"/>
      <c r="K399" t="s" s="60">
        <f>IF(ISBLANK(C399),"Enter name in column B",IF(H399=0,"Yes!",IF(H399=1,"Requires Investigation","Unlikely Suitable")))</f>
        <v>27</v>
      </c>
      <c r="L399" t="s" s="60">
        <f>IF(ISBLANK(C399),"Enter name in column B",IF(K399="Unlikely Suitable","Unlikely Suitable",IF(I399="Yes","FreeAgent is Free!","Better Sign up to RBS / Natwest Business Banking!")))</f>
        <v>27</v>
      </c>
      <c r="M399" s="5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</row>
    <row r="400" ht="15.75" customHeight="1">
      <c r="A400" s="26"/>
      <c r="B400" s="54"/>
      <c r="C400" s="63"/>
      <c r="D400" s="56"/>
      <c r="E400" t="s" s="57">
        <v>24</v>
      </c>
      <c r="F400" t="s" s="57">
        <v>24</v>
      </c>
      <c r="G400" t="s" s="57">
        <v>24</v>
      </c>
      <c r="H400" s="58">
        <f>COUNTIF(E400:G400,"No")</f>
        <v>0</v>
      </c>
      <c r="I400" t="s" s="57">
        <v>24</v>
      </c>
      <c r="J400" s="59"/>
      <c r="K400" t="s" s="60">
        <f>IF(ISBLANK(C400),"Enter name in column B",IF(H400=0,"Yes!",IF(H400=1,"Requires Investigation","Unlikely Suitable")))</f>
        <v>27</v>
      </c>
      <c r="L400" t="s" s="60">
        <f>IF(ISBLANK(C400),"Enter name in column B",IF(K400="Unlikely Suitable","Unlikely Suitable",IF(I400="Yes","FreeAgent is Free!","Better Sign up to RBS / Natwest Business Banking!")))</f>
        <v>27</v>
      </c>
      <c r="M400" s="5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</row>
    <row r="401" ht="15.75" customHeight="1">
      <c r="A401" s="26"/>
      <c r="B401" s="54"/>
      <c r="C401" s="63"/>
      <c r="D401" s="56"/>
      <c r="E401" t="s" s="57">
        <v>24</v>
      </c>
      <c r="F401" t="s" s="57">
        <v>24</v>
      </c>
      <c r="G401" t="s" s="57">
        <v>24</v>
      </c>
      <c r="H401" s="58">
        <f>COUNTIF(E401:G401,"No")</f>
        <v>0</v>
      </c>
      <c r="I401" t="s" s="57">
        <v>24</v>
      </c>
      <c r="J401" s="59"/>
      <c r="K401" t="s" s="60">
        <f>IF(ISBLANK(C401),"Enter name in column B",IF(H401=0,"Yes!",IF(H401=1,"Requires Investigation","Unlikely Suitable")))</f>
        <v>27</v>
      </c>
      <c r="L401" t="s" s="60">
        <f>IF(ISBLANK(C401),"Enter name in column B",IF(K401="Unlikely Suitable","Unlikely Suitable",IF(I401="Yes","FreeAgent is Free!","Better Sign up to RBS / Natwest Business Banking!")))</f>
        <v>27</v>
      </c>
      <c r="M401" s="5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</row>
    <row r="402" ht="15.75" customHeight="1">
      <c r="A402" s="26"/>
      <c r="B402" s="54"/>
      <c r="C402" s="63"/>
      <c r="D402" s="56"/>
      <c r="E402" t="s" s="57">
        <v>24</v>
      </c>
      <c r="F402" t="s" s="57">
        <v>24</v>
      </c>
      <c r="G402" t="s" s="57">
        <v>24</v>
      </c>
      <c r="H402" s="58">
        <f>COUNTIF(E402:G402,"No")</f>
        <v>0</v>
      </c>
      <c r="I402" t="s" s="57">
        <v>24</v>
      </c>
      <c r="J402" s="59"/>
      <c r="K402" t="s" s="60">
        <f>IF(ISBLANK(C402),"Enter name in column B",IF(H402=0,"Yes!",IF(H402=1,"Requires Investigation","Unlikely Suitable")))</f>
        <v>27</v>
      </c>
      <c r="L402" t="s" s="60">
        <f>IF(ISBLANK(C402),"Enter name in column B",IF(K402="Unlikely Suitable","Unlikely Suitable",IF(I402="Yes","FreeAgent is Free!","Better Sign up to RBS / Natwest Business Banking!")))</f>
        <v>27</v>
      </c>
      <c r="M402" s="5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</row>
    <row r="403" ht="15.75" customHeight="1">
      <c r="A403" s="26"/>
      <c r="B403" s="54"/>
      <c r="C403" s="63"/>
      <c r="D403" s="56"/>
      <c r="E403" t="s" s="57">
        <v>24</v>
      </c>
      <c r="F403" t="s" s="57">
        <v>24</v>
      </c>
      <c r="G403" t="s" s="57">
        <v>24</v>
      </c>
      <c r="H403" s="58">
        <f>COUNTIF(E403:G403,"No")</f>
        <v>0</v>
      </c>
      <c r="I403" t="s" s="57">
        <v>24</v>
      </c>
      <c r="J403" s="59"/>
      <c r="K403" t="s" s="60">
        <f>IF(ISBLANK(C403),"Enter name in column B",IF(H403=0,"Yes!",IF(H403=1,"Requires Investigation","Unlikely Suitable")))</f>
        <v>27</v>
      </c>
      <c r="L403" t="s" s="60">
        <f>IF(ISBLANK(C403),"Enter name in column B",IF(K403="Unlikely Suitable","Unlikely Suitable",IF(I403="Yes","FreeAgent is Free!","Better Sign up to RBS / Natwest Business Banking!")))</f>
        <v>27</v>
      </c>
      <c r="M403" s="5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</row>
    <row r="404" ht="15.75" customHeight="1">
      <c r="A404" s="26"/>
      <c r="B404" s="54"/>
      <c r="C404" s="63"/>
      <c r="D404" s="56"/>
      <c r="E404" t="s" s="57">
        <v>24</v>
      </c>
      <c r="F404" t="s" s="57">
        <v>24</v>
      </c>
      <c r="G404" t="s" s="57">
        <v>24</v>
      </c>
      <c r="H404" s="58">
        <f>COUNTIF(E404:G404,"No")</f>
        <v>0</v>
      </c>
      <c r="I404" t="s" s="57">
        <v>24</v>
      </c>
      <c r="J404" s="59"/>
      <c r="K404" t="s" s="60">
        <f>IF(ISBLANK(C404),"Enter name in column B",IF(H404=0,"Yes!",IF(H404=1,"Requires Investigation","Unlikely Suitable")))</f>
        <v>27</v>
      </c>
      <c r="L404" t="s" s="60">
        <f>IF(ISBLANK(C404),"Enter name in column B",IF(K404="Unlikely Suitable","Unlikely Suitable",IF(I404="Yes","FreeAgent is Free!","Better Sign up to RBS / Natwest Business Banking!")))</f>
        <v>27</v>
      </c>
      <c r="M404" s="5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</row>
    <row r="405" ht="15.75" customHeight="1">
      <c r="A405" s="26"/>
      <c r="B405" s="54"/>
      <c r="C405" s="63"/>
      <c r="D405" s="56"/>
      <c r="E405" t="s" s="57">
        <v>24</v>
      </c>
      <c r="F405" t="s" s="57">
        <v>24</v>
      </c>
      <c r="G405" t="s" s="57">
        <v>24</v>
      </c>
      <c r="H405" s="58">
        <f>COUNTIF(E405:G405,"No")</f>
        <v>0</v>
      </c>
      <c r="I405" t="s" s="57">
        <v>24</v>
      </c>
      <c r="J405" s="59"/>
      <c r="K405" t="s" s="60">
        <f>IF(ISBLANK(C405),"Enter name in column B",IF(H405=0,"Yes!",IF(H405=1,"Requires Investigation","Unlikely Suitable")))</f>
        <v>27</v>
      </c>
      <c r="L405" t="s" s="60">
        <f>IF(ISBLANK(C405),"Enter name in column B",IF(K405="Unlikely Suitable","Unlikely Suitable",IF(I405="Yes","FreeAgent is Free!","Better Sign up to RBS / Natwest Business Banking!")))</f>
        <v>27</v>
      </c>
      <c r="M405" s="5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</row>
    <row r="406" ht="15.75" customHeight="1">
      <c r="A406" s="26"/>
      <c r="B406" s="54"/>
      <c r="C406" s="63"/>
      <c r="D406" s="56"/>
      <c r="E406" t="s" s="57">
        <v>24</v>
      </c>
      <c r="F406" t="s" s="57">
        <v>24</v>
      </c>
      <c r="G406" t="s" s="57">
        <v>24</v>
      </c>
      <c r="H406" s="58">
        <f>COUNTIF(E406:G406,"No")</f>
        <v>0</v>
      </c>
      <c r="I406" t="s" s="57">
        <v>24</v>
      </c>
      <c r="J406" s="59"/>
      <c r="K406" t="s" s="60">
        <f>IF(ISBLANK(C406),"Enter name in column B",IF(H406=0,"Yes!",IF(H406=1,"Requires Investigation","Unlikely Suitable")))</f>
        <v>27</v>
      </c>
      <c r="L406" t="s" s="60">
        <f>IF(ISBLANK(C406),"Enter name in column B",IF(K406="Unlikely Suitable","Unlikely Suitable",IF(I406="Yes","FreeAgent is Free!","Better Sign up to RBS / Natwest Business Banking!")))</f>
        <v>27</v>
      </c>
      <c r="M406" s="5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</row>
    <row r="407" ht="15.75" customHeight="1">
      <c r="A407" s="26"/>
      <c r="B407" s="54"/>
      <c r="C407" s="63"/>
      <c r="D407" s="56"/>
      <c r="E407" t="s" s="57">
        <v>24</v>
      </c>
      <c r="F407" t="s" s="57">
        <v>24</v>
      </c>
      <c r="G407" t="s" s="57">
        <v>24</v>
      </c>
      <c r="H407" s="58">
        <f>COUNTIF(E407:G407,"No")</f>
        <v>0</v>
      </c>
      <c r="I407" t="s" s="57">
        <v>24</v>
      </c>
      <c r="J407" s="59"/>
      <c r="K407" t="s" s="60">
        <f>IF(ISBLANK(C407),"Enter name in column B",IF(H407=0,"Yes!",IF(H407=1,"Requires Investigation","Unlikely Suitable")))</f>
        <v>27</v>
      </c>
      <c r="L407" t="s" s="60">
        <f>IF(ISBLANK(C407),"Enter name in column B",IF(K407="Unlikely Suitable","Unlikely Suitable",IF(I407="Yes","FreeAgent is Free!","Better Sign up to RBS / Natwest Business Banking!")))</f>
        <v>27</v>
      </c>
      <c r="M407" s="5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</row>
    <row r="408" ht="15.75" customHeight="1">
      <c r="A408" s="26"/>
      <c r="B408" s="54"/>
      <c r="C408" s="63"/>
      <c r="D408" s="56"/>
      <c r="E408" t="s" s="57">
        <v>24</v>
      </c>
      <c r="F408" t="s" s="57">
        <v>24</v>
      </c>
      <c r="G408" t="s" s="57">
        <v>24</v>
      </c>
      <c r="H408" s="58">
        <f>COUNTIF(E408:G408,"No")</f>
        <v>0</v>
      </c>
      <c r="I408" t="s" s="57">
        <v>24</v>
      </c>
      <c r="J408" s="59"/>
      <c r="K408" t="s" s="60">
        <f>IF(ISBLANK(C408),"Enter name in column B",IF(H408=0,"Yes!",IF(H408=1,"Requires Investigation","Unlikely Suitable")))</f>
        <v>27</v>
      </c>
      <c r="L408" t="s" s="60">
        <f>IF(ISBLANK(C408),"Enter name in column B",IF(K408="Unlikely Suitable","Unlikely Suitable",IF(I408="Yes","FreeAgent is Free!","Better Sign up to RBS / Natwest Business Banking!")))</f>
        <v>27</v>
      </c>
      <c r="M408" s="5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</row>
    <row r="409" ht="15.75" customHeight="1">
      <c r="A409" s="26"/>
      <c r="B409" s="54"/>
      <c r="C409" s="63"/>
      <c r="D409" s="56"/>
      <c r="E409" t="s" s="57">
        <v>24</v>
      </c>
      <c r="F409" t="s" s="57">
        <v>24</v>
      </c>
      <c r="G409" t="s" s="57">
        <v>24</v>
      </c>
      <c r="H409" s="58">
        <f>COUNTIF(E409:G409,"No")</f>
        <v>0</v>
      </c>
      <c r="I409" t="s" s="57">
        <v>24</v>
      </c>
      <c r="J409" s="59"/>
      <c r="K409" t="s" s="60">
        <f>IF(ISBLANK(C409),"Enter name in column B",IF(H409=0,"Yes!",IF(H409=1,"Requires Investigation","Unlikely Suitable")))</f>
        <v>27</v>
      </c>
      <c r="L409" t="s" s="60">
        <f>IF(ISBLANK(C409),"Enter name in column B",IF(K409="Unlikely Suitable","Unlikely Suitable",IF(I409="Yes","FreeAgent is Free!","Better Sign up to RBS / Natwest Business Banking!")))</f>
        <v>27</v>
      </c>
      <c r="M409" s="5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</row>
    <row r="410" ht="15.75" customHeight="1">
      <c r="A410" s="26"/>
      <c r="B410" s="54"/>
      <c r="C410" s="63"/>
      <c r="D410" s="56"/>
      <c r="E410" t="s" s="57">
        <v>24</v>
      </c>
      <c r="F410" t="s" s="57">
        <v>24</v>
      </c>
      <c r="G410" t="s" s="57">
        <v>24</v>
      </c>
      <c r="H410" s="58">
        <f>COUNTIF(E410:G410,"No")</f>
        <v>0</v>
      </c>
      <c r="I410" t="s" s="57">
        <v>24</v>
      </c>
      <c r="J410" s="59"/>
      <c r="K410" t="s" s="60">
        <f>IF(ISBLANK(C410),"Enter name in column B",IF(H410=0,"Yes!",IF(H410=1,"Requires Investigation","Unlikely Suitable")))</f>
        <v>27</v>
      </c>
      <c r="L410" t="s" s="60">
        <f>IF(ISBLANK(C410),"Enter name in column B",IF(K410="Unlikely Suitable","Unlikely Suitable",IF(I410="Yes","FreeAgent is Free!","Better Sign up to RBS / Natwest Business Banking!")))</f>
        <v>27</v>
      </c>
      <c r="M410" s="5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</row>
    <row r="411" ht="15.75" customHeight="1">
      <c r="A411" s="26"/>
      <c r="B411" s="54"/>
      <c r="C411" s="63"/>
      <c r="D411" s="56"/>
      <c r="E411" t="s" s="57">
        <v>24</v>
      </c>
      <c r="F411" t="s" s="57">
        <v>24</v>
      </c>
      <c r="G411" t="s" s="57">
        <v>24</v>
      </c>
      <c r="H411" s="58">
        <f>COUNTIF(E411:G411,"No")</f>
        <v>0</v>
      </c>
      <c r="I411" t="s" s="57">
        <v>24</v>
      </c>
      <c r="J411" s="59"/>
      <c r="K411" t="s" s="60">
        <f>IF(ISBLANK(C411),"Enter name in column B",IF(H411=0,"Yes!",IF(H411=1,"Requires Investigation","Unlikely Suitable")))</f>
        <v>27</v>
      </c>
      <c r="L411" t="s" s="60">
        <f>IF(ISBLANK(C411),"Enter name in column B",IF(K411="Unlikely Suitable","Unlikely Suitable",IF(I411="Yes","FreeAgent is Free!","Better Sign up to RBS / Natwest Business Banking!")))</f>
        <v>27</v>
      </c>
      <c r="M411" s="5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</row>
    <row r="412" ht="15.75" customHeight="1">
      <c r="A412" s="26"/>
      <c r="B412" s="54"/>
      <c r="C412" s="63"/>
      <c r="D412" s="56"/>
      <c r="E412" t="s" s="57">
        <v>24</v>
      </c>
      <c r="F412" t="s" s="57">
        <v>24</v>
      </c>
      <c r="G412" t="s" s="57">
        <v>24</v>
      </c>
      <c r="H412" s="58">
        <f>COUNTIF(E412:G412,"No")</f>
        <v>0</v>
      </c>
      <c r="I412" t="s" s="57">
        <v>24</v>
      </c>
      <c r="J412" s="59"/>
      <c r="K412" t="s" s="60">
        <f>IF(ISBLANK(C412),"Enter name in column B",IF(H412=0,"Yes!",IF(H412=1,"Requires Investigation","Unlikely Suitable")))</f>
        <v>27</v>
      </c>
      <c r="L412" t="s" s="60">
        <f>IF(ISBLANK(C412),"Enter name in column B",IF(K412="Unlikely Suitable","Unlikely Suitable",IF(I412="Yes","FreeAgent is Free!","Better Sign up to RBS / Natwest Business Banking!")))</f>
        <v>27</v>
      </c>
      <c r="M412" s="5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</row>
    <row r="413" ht="15.75" customHeight="1">
      <c r="A413" s="26"/>
      <c r="B413" s="54"/>
      <c r="C413" s="63"/>
      <c r="D413" s="56"/>
      <c r="E413" t="s" s="57">
        <v>24</v>
      </c>
      <c r="F413" t="s" s="57">
        <v>24</v>
      </c>
      <c r="G413" t="s" s="57">
        <v>24</v>
      </c>
      <c r="H413" s="58">
        <f>COUNTIF(E413:G413,"No")</f>
        <v>0</v>
      </c>
      <c r="I413" t="s" s="57">
        <v>24</v>
      </c>
      <c r="J413" s="59"/>
      <c r="K413" t="s" s="60">
        <f>IF(ISBLANK(C413),"Enter name in column B",IF(H413=0,"Yes!",IF(H413=1,"Requires Investigation","Unlikely Suitable")))</f>
        <v>27</v>
      </c>
      <c r="L413" t="s" s="60">
        <f>IF(ISBLANK(C413),"Enter name in column B",IF(K413="Unlikely Suitable","Unlikely Suitable",IF(I413="Yes","FreeAgent is Free!","Better Sign up to RBS / Natwest Business Banking!")))</f>
        <v>27</v>
      </c>
      <c r="M413" s="5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</row>
    <row r="414" ht="15.75" customHeight="1">
      <c r="A414" s="26"/>
      <c r="B414" s="54"/>
      <c r="C414" s="63"/>
      <c r="D414" s="56"/>
      <c r="E414" t="s" s="57">
        <v>24</v>
      </c>
      <c r="F414" t="s" s="57">
        <v>24</v>
      </c>
      <c r="G414" t="s" s="57">
        <v>24</v>
      </c>
      <c r="H414" s="58">
        <f>COUNTIF(E414:G414,"No")</f>
        <v>0</v>
      </c>
      <c r="I414" t="s" s="57">
        <v>24</v>
      </c>
      <c r="J414" s="59"/>
      <c r="K414" t="s" s="60">
        <f>IF(ISBLANK(C414),"Enter name in column B",IF(H414=0,"Yes!",IF(H414=1,"Requires Investigation","Unlikely Suitable")))</f>
        <v>27</v>
      </c>
      <c r="L414" t="s" s="60">
        <f>IF(ISBLANK(C414),"Enter name in column B",IF(K414="Unlikely Suitable","Unlikely Suitable",IF(I414="Yes","FreeAgent is Free!","Better Sign up to RBS / Natwest Business Banking!")))</f>
        <v>27</v>
      </c>
      <c r="M414" s="5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</row>
    <row r="415" ht="15.75" customHeight="1">
      <c r="A415" s="26"/>
      <c r="B415" s="54"/>
      <c r="C415" s="63"/>
      <c r="D415" s="56"/>
      <c r="E415" t="s" s="57">
        <v>24</v>
      </c>
      <c r="F415" t="s" s="57">
        <v>24</v>
      </c>
      <c r="G415" t="s" s="57">
        <v>24</v>
      </c>
      <c r="H415" s="58">
        <f>COUNTIF(E415:G415,"No")</f>
        <v>0</v>
      </c>
      <c r="I415" t="s" s="57">
        <v>24</v>
      </c>
      <c r="J415" s="59"/>
      <c r="K415" t="s" s="60">
        <f>IF(ISBLANK(C415),"Enter name in column B",IF(H415=0,"Yes!",IF(H415=1,"Requires Investigation","Unlikely Suitable")))</f>
        <v>27</v>
      </c>
      <c r="L415" t="s" s="60">
        <f>IF(ISBLANK(C415),"Enter name in column B",IF(K415="Unlikely Suitable","Unlikely Suitable",IF(I415="Yes","FreeAgent is Free!","Better Sign up to RBS / Natwest Business Banking!")))</f>
        <v>27</v>
      </c>
      <c r="M415" s="5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</row>
    <row r="416" ht="15.75" customHeight="1">
      <c r="A416" s="26"/>
      <c r="B416" s="54"/>
      <c r="C416" s="63"/>
      <c r="D416" s="56"/>
      <c r="E416" t="s" s="57">
        <v>24</v>
      </c>
      <c r="F416" t="s" s="57">
        <v>24</v>
      </c>
      <c r="G416" t="s" s="57">
        <v>24</v>
      </c>
      <c r="H416" s="58">
        <f>COUNTIF(E416:G416,"No")</f>
        <v>0</v>
      </c>
      <c r="I416" t="s" s="57">
        <v>24</v>
      </c>
      <c r="J416" s="59"/>
      <c r="K416" t="s" s="60">
        <f>IF(ISBLANK(C416),"Enter name in column B",IF(H416=0,"Yes!",IF(H416=1,"Requires Investigation","Unlikely Suitable")))</f>
        <v>27</v>
      </c>
      <c r="L416" t="s" s="60">
        <f>IF(ISBLANK(C416),"Enter name in column B",IF(K416="Unlikely Suitable","Unlikely Suitable",IF(I416="Yes","FreeAgent is Free!","Better Sign up to RBS / Natwest Business Banking!")))</f>
        <v>27</v>
      </c>
      <c r="M416" s="5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</row>
    <row r="417" ht="15.75" customHeight="1">
      <c r="A417" s="26"/>
      <c r="B417" s="54"/>
      <c r="C417" s="63"/>
      <c r="D417" s="56"/>
      <c r="E417" t="s" s="57">
        <v>24</v>
      </c>
      <c r="F417" t="s" s="57">
        <v>24</v>
      </c>
      <c r="G417" t="s" s="57">
        <v>24</v>
      </c>
      <c r="H417" s="58">
        <f>COUNTIF(E417:G417,"No")</f>
        <v>0</v>
      </c>
      <c r="I417" t="s" s="57">
        <v>24</v>
      </c>
      <c r="J417" s="59"/>
      <c r="K417" t="s" s="60">
        <f>IF(ISBLANK(C417),"Enter name in column B",IF(H417=0,"Yes!",IF(H417=1,"Requires Investigation","Unlikely Suitable")))</f>
        <v>27</v>
      </c>
      <c r="L417" t="s" s="60">
        <f>IF(ISBLANK(C417),"Enter name in column B",IF(K417="Unlikely Suitable","Unlikely Suitable",IF(I417="Yes","FreeAgent is Free!","Better Sign up to RBS / Natwest Business Banking!")))</f>
        <v>27</v>
      </c>
      <c r="M417" s="5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</row>
    <row r="418" ht="15.75" customHeight="1">
      <c r="A418" s="26"/>
      <c r="B418" s="54"/>
      <c r="C418" s="63"/>
      <c r="D418" s="56"/>
      <c r="E418" t="s" s="57">
        <v>24</v>
      </c>
      <c r="F418" t="s" s="57">
        <v>24</v>
      </c>
      <c r="G418" t="s" s="57">
        <v>24</v>
      </c>
      <c r="H418" s="58">
        <f>COUNTIF(E418:G418,"No")</f>
        <v>0</v>
      </c>
      <c r="I418" t="s" s="57">
        <v>24</v>
      </c>
      <c r="J418" s="59"/>
      <c r="K418" t="s" s="60">
        <f>IF(ISBLANK(C418),"Enter name in column B",IF(H418=0,"Yes!",IF(H418=1,"Requires Investigation","Unlikely Suitable")))</f>
        <v>27</v>
      </c>
      <c r="L418" t="s" s="60">
        <f>IF(ISBLANK(C418),"Enter name in column B",IF(K418="Unlikely Suitable","Unlikely Suitable",IF(I418="Yes","FreeAgent is Free!","Better Sign up to RBS / Natwest Business Banking!")))</f>
        <v>27</v>
      </c>
      <c r="M418" s="5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</row>
    <row r="419" ht="15.75" customHeight="1">
      <c r="A419" s="26"/>
      <c r="B419" s="54"/>
      <c r="C419" s="63"/>
      <c r="D419" s="56"/>
      <c r="E419" t="s" s="57">
        <v>24</v>
      </c>
      <c r="F419" t="s" s="57">
        <v>24</v>
      </c>
      <c r="G419" t="s" s="57">
        <v>24</v>
      </c>
      <c r="H419" s="58">
        <f>COUNTIF(E419:G419,"No")</f>
        <v>0</v>
      </c>
      <c r="I419" t="s" s="57">
        <v>24</v>
      </c>
      <c r="J419" s="59"/>
      <c r="K419" t="s" s="60">
        <f>IF(ISBLANK(C419),"Enter name in column B",IF(H419=0,"Yes!",IF(H419=1,"Requires Investigation","Unlikely Suitable")))</f>
        <v>27</v>
      </c>
      <c r="L419" t="s" s="60">
        <f>IF(ISBLANK(C419),"Enter name in column B",IF(K419="Unlikely Suitable","Unlikely Suitable",IF(I419="Yes","FreeAgent is Free!","Better Sign up to RBS / Natwest Business Banking!")))</f>
        <v>27</v>
      </c>
      <c r="M419" s="5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</row>
    <row r="420" ht="15.75" customHeight="1">
      <c r="A420" s="26"/>
      <c r="B420" s="54"/>
      <c r="C420" s="63"/>
      <c r="D420" s="56"/>
      <c r="E420" t="s" s="57">
        <v>24</v>
      </c>
      <c r="F420" t="s" s="57">
        <v>24</v>
      </c>
      <c r="G420" t="s" s="57">
        <v>24</v>
      </c>
      <c r="H420" s="58">
        <f>COUNTIF(E420:G420,"No")</f>
        <v>0</v>
      </c>
      <c r="I420" t="s" s="57">
        <v>24</v>
      </c>
      <c r="J420" s="59"/>
      <c r="K420" t="s" s="60">
        <f>IF(ISBLANK(C420),"Enter name in column B",IF(H420=0,"Yes!",IF(H420=1,"Requires Investigation","Unlikely Suitable")))</f>
        <v>27</v>
      </c>
      <c r="L420" t="s" s="60">
        <f>IF(ISBLANK(C420),"Enter name in column B",IF(K420="Unlikely Suitable","Unlikely Suitable",IF(I420="Yes","FreeAgent is Free!","Better Sign up to RBS / Natwest Business Banking!")))</f>
        <v>27</v>
      </c>
      <c r="M420" s="5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</row>
    <row r="421" ht="15.75" customHeight="1">
      <c r="A421" s="26"/>
      <c r="B421" s="54"/>
      <c r="C421" s="63"/>
      <c r="D421" s="56"/>
      <c r="E421" t="s" s="57">
        <v>24</v>
      </c>
      <c r="F421" t="s" s="57">
        <v>24</v>
      </c>
      <c r="G421" t="s" s="57">
        <v>24</v>
      </c>
      <c r="H421" s="58">
        <f>COUNTIF(E421:G421,"No")</f>
        <v>0</v>
      </c>
      <c r="I421" t="s" s="57">
        <v>24</v>
      </c>
      <c r="J421" s="59"/>
      <c r="K421" t="s" s="60">
        <f>IF(ISBLANK(C421),"Enter name in column B",IF(H421=0,"Yes!",IF(H421=1,"Requires Investigation","Unlikely Suitable")))</f>
        <v>27</v>
      </c>
      <c r="L421" t="s" s="60">
        <f>IF(ISBLANK(C421),"Enter name in column B",IF(K421="Unlikely Suitable","Unlikely Suitable",IF(I421="Yes","FreeAgent is Free!","Better Sign up to RBS / Natwest Business Banking!")))</f>
        <v>27</v>
      </c>
      <c r="M421" s="5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</row>
    <row r="422" ht="15.75" customHeight="1">
      <c r="A422" s="26"/>
      <c r="B422" s="54"/>
      <c r="C422" s="63"/>
      <c r="D422" s="56"/>
      <c r="E422" t="s" s="57">
        <v>24</v>
      </c>
      <c r="F422" t="s" s="57">
        <v>24</v>
      </c>
      <c r="G422" t="s" s="57">
        <v>24</v>
      </c>
      <c r="H422" s="58">
        <f>COUNTIF(E422:G422,"No")</f>
        <v>0</v>
      </c>
      <c r="I422" t="s" s="57">
        <v>24</v>
      </c>
      <c r="J422" s="59"/>
      <c r="K422" t="s" s="60">
        <f>IF(ISBLANK(C422),"Enter name in column B",IF(H422=0,"Yes!",IF(H422=1,"Requires Investigation","Unlikely Suitable")))</f>
        <v>27</v>
      </c>
      <c r="L422" t="s" s="60">
        <f>IF(ISBLANK(C422),"Enter name in column B",IF(K422="Unlikely Suitable","Unlikely Suitable",IF(I422="Yes","FreeAgent is Free!","Better Sign up to RBS / Natwest Business Banking!")))</f>
        <v>27</v>
      </c>
      <c r="M422" s="5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</row>
    <row r="423" ht="15.75" customHeight="1">
      <c r="A423" s="26"/>
      <c r="B423" s="54"/>
      <c r="C423" s="63"/>
      <c r="D423" s="56"/>
      <c r="E423" t="s" s="57">
        <v>24</v>
      </c>
      <c r="F423" t="s" s="57">
        <v>24</v>
      </c>
      <c r="G423" t="s" s="57">
        <v>24</v>
      </c>
      <c r="H423" s="58">
        <f>COUNTIF(E423:G423,"No")</f>
        <v>0</v>
      </c>
      <c r="I423" t="s" s="57">
        <v>24</v>
      </c>
      <c r="J423" s="59"/>
      <c r="K423" t="s" s="60">
        <f>IF(ISBLANK(C423),"Enter name in column B",IF(H423=0,"Yes!",IF(H423=1,"Requires Investigation","Unlikely Suitable")))</f>
        <v>27</v>
      </c>
      <c r="L423" t="s" s="60">
        <f>IF(ISBLANK(C423),"Enter name in column B",IF(K423="Unlikely Suitable","Unlikely Suitable",IF(I423="Yes","FreeAgent is Free!","Better Sign up to RBS / Natwest Business Banking!")))</f>
        <v>27</v>
      </c>
      <c r="M423" s="5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</row>
    <row r="424" ht="15.75" customHeight="1">
      <c r="A424" s="26"/>
      <c r="B424" s="54"/>
      <c r="C424" s="63"/>
      <c r="D424" s="56"/>
      <c r="E424" t="s" s="57">
        <v>24</v>
      </c>
      <c r="F424" t="s" s="57">
        <v>24</v>
      </c>
      <c r="G424" t="s" s="57">
        <v>24</v>
      </c>
      <c r="H424" s="58">
        <f>COUNTIF(E424:G424,"No")</f>
        <v>0</v>
      </c>
      <c r="I424" t="s" s="57">
        <v>24</v>
      </c>
      <c r="J424" s="59"/>
      <c r="K424" t="s" s="60">
        <f>IF(ISBLANK(C424),"Enter name in column B",IF(H424=0,"Yes!",IF(H424=1,"Requires Investigation","Unlikely Suitable")))</f>
        <v>27</v>
      </c>
      <c r="L424" t="s" s="60">
        <f>IF(ISBLANK(C424),"Enter name in column B",IF(K424="Unlikely Suitable","Unlikely Suitable",IF(I424="Yes","FreeAgent is Free!","Better Sign up to RBS / Natwest Business Banking!")))</f>
        <v>27</v>
      </c>
      <c r="M424" s="5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</row>
    <row r="425" ht="15.75" customHeight="1">
      <c r="A425" s="26"/>
      <c r="B425" s="54"/>
      <c r="C425" s="63"/>
      <c r="D425" s="56"/>
      <c r="E425" t="s" s="57">
        <v>24</v>
      </c>
      <c r="F425" t="s" s="57">
        <v>24</v>
      </c>
      <c r="G425" t="s" s="57">
        <v>24</v>
      </c>
      <c r="H425" s="58">
        <f>COUNTIF(E425:G425,"No")</f>
        <v>0</v>
      </c>
      <c r="I425" t="s" s="57">
        <v>24</v>
      </c>
      <c r="J425" s="59"/>
      <c r="K425" t="s" s="60">
        <f>IF(ISBLANK(C425),"Enter name in column B",IF(H425=0,"Yes!",IF(H425=1,"Requires Investigation","Unlikely Suitable")))</f>
        <v>27</v>
      </c>
      <c r="L425" t="s" s="60">
        <f>IF(ISBLANK(C425),"Enter name in column B",IF(K425="Unlikely Suitable","Unlikely Suitable",IF(I425="Yes","FreeAgent is Free!","Better Sign up to RBS / Natwest Business Banking!")))</f>
        <v>27</v>
      </c>
      <c r="M425" s="5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</row>
    <row r="426" ht="15.75" customHeight="1">
      <c r="A426" s="26"/>
      <c r="B426" s="54"/>
      <c r="C426" s="63"/>
      <c r="D426" s="56"/>
      <c r="E426" t="s" s="57">
        <v>24</v>
      </c>
      <c r="F426" t="s" s="57">
        <v>24</v>
      </c>
      <c r="G426" t="s" s="57">
        <v>24</v>
      </c>
      <c r="H426" s="58">
        <f>COUNTIF(E426:G426,"No")</f>
        <v>0</v>
      </c>
      <c r="I426" t="s" s="57">
        <v>24</v>
      </c>
      <c r="J426" s="59"/>
      <c r="K426" t="s" s="60">
        <f>IF(ISBLANK(C426),"Enter name in column B",IF(H426=0,"Yes!",IF(H426=1,"Requires Investigation","Unlikely Suitable")))</f>
        <v>27</v>
      </c>
      <c r="L426" t="s" s="60">
        <f>IF(ISBLANK(C426),"Enter name in column B",IF(K426="Unlikely Suitable","Unlikely Suitable",IF(I426="Yes","FreeAgent is Free!","Better Sign up to RBS / Natwest Business Banking!")))</f>
        <v>27</v>
      </c>
      <c r="M426" s="5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</row>
    <row r="427" ht="15.75" customHeight="1">
      <c r="A427" s="26"/>
      <c r="B427" s="54"/>
      <c r="C427" s="63"/>
      <c r="D427" s="56"/>
      <c r="E427" t="s" s="57">
        <v>24</v>
      </c>
      <c r="F427" t="s" s="57">
        <v>24</v>
      </c>
      <c r="G427" t="s" s="57">
        <v>24</v>
      </c>
      <c r="H427" s="58">
        <f>COUNTIF(E427:G427,"No")</f>
        <v>0</v>
      </c>
      <c r="I427" t="s" s="57">
        <v>24</v>
      </c>
      <c r="J427" s="59"/>
      <c r="K427" t="s" s="60">
        <f>IF(ISBLANK(C427),"Enter name in column B",IF(H427=0,"Yes!",IF(H427=1,"Requires Investigation","Unlikely Suitable")))</f>
        <v>27</v>
      </c>
      <c r="L427" t="s" s="60">
        <f>IF(ISBLANK(C427),"Enter name in column B",IF(K427="Unlikely Suitable","Unlikely Suitable",IF(I427="Yes","FreeAgent is Free!","Better Sign up to RBS / Natwest Business Banking!")))</f>
        <v>27</v>
      </c>
      <c r="M427" s="5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</row>
    <row r="428" ht="15.75" customHeight="1">
      <c r="A428" s="26"/>
      <c r="B428" s="54"/>
      <c r="C428" s="63"/>
      <c r="D428" s="56"/>
      <c r="E428" t="s" s="57">
        <v>24</v>
      </c>
      <c r="F428" t="s" s="57">
        <v>24</v>
      </c>
      <c r="G428" t="s" s="57">
        <v>24</v>
      </c>
      <c r="H428" s="58">
        <f>COUNTIF(E428:G428,"No")</f>
        <v>0</v>
      </c>
      <c r="I428" t="s" s="57">
        <v>24</v>
      </c>
      <c r="J428" s="59"/>
      <c r="K428" t="s" s="60">
        <f>IF(ISBLANK(C428),"Enter name in column B",IF(H428=0,"Yes!",IF(H428=1,"Requires Investigation","Unlikely Suitable")))</f>
        <v>27</v>
      </c>
      <c r="L428" t="s" s="60">
        <f>IF(ISBLANK(C428),"Enter name in column B",IF(K428="Unlikely Suitable","Unlikely Suitable",IF(I428="Yes","FreeAgent is Free!","Better Sign up to RBS / Natwest Business Banking!")))</f>
        <v>27</v>
      </c>
      <c r="M428" s="5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</row>
    <row r="429" ht="15.75" customHeight="1">
      <c r="A429" s="26"/>
      <c r="B429" s="54"/>
      <c r="C429" s="63"/>
      <c r="D429" s="56"/>
      <c r="E429" t="s" s="57">
        <v>24</v>
      </c>
      <c r="F429" t="s" s="57">
        <v>24</v>
      </c>
      <c r="G429" t="s" s="57">
        <v>24</v>
      </c>
      <c r="H429" s="58">
        <f>COUNTIF(E429:G429,"No")</f>
        <v>0</v>
      </c>
      <c r="I429" t="s" s="57">
        <v>24</v>
      </c>
      <c r="J429" s="59"/>
      <c r="K429" t="s" s="60">
        <f>IF(ISBLANK(C429),"Enter name in column B",IF(H429=0,"Yes!",IF(H429=1,"Requires Investigation","Unlikely Suitable")))</f>
        <v>27</v>
      </c>
      <c r="L429" t="s" s="60">
        <f>IF(ISBLANK(C429),"Enter name in column B",IF(K429="Unlikely Suitable","Unlikely Suitable",IF(I429="Yes","FreeAgent is Free!","Better Sign up to RBS / Natwest Business Banking!")))</f>
        <v>27</v>
      </c>
      <c r="M429" s="5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</row>
    <row r="430" ht="15.75" customHeight="1">
      <c r="A430" s="26"/>
      <c r="B430" s="54"/>
      <c r="C430" s="63"/>
      <c r="D430" s="56"/>
      <c r="E430" t="s" s="57">
        <v>24</v>
      </c>
      <c r="F430" t="s" s="57">
        <v>24</v>
      </c>
      <c r="G430" t="s" s="57">
        <v>24</v>
      </c>
      <c r="H430" s="58">
        <f>COUNTIF(E430:G430,"No")</f>
        <v>0</v>
      </c>
      <c r="I430" t="s" s="57">
        <v>24</v>
      </c>
      <c r="J430" s="59"/>
      <c r="K430" t="s" s="60">
        <f>IF(ISBLANK(C430),"Enter name in column B",IF(H430=0,"Yes!",IF(H430=1,"Requires Investigation","Unlikely Suitable")))</f>
        <v>27</v>
      </c>
      <c r="L430" t="s" s="60">
        <f>IF(ISBLANK(C430),"Enter name in column B",IF(K430="Unlikely Suitable","Unlikely Suitable",IF(I430="Yes","FreeAgent is Free!","Better Sign up to RBS / Natwest Business Banking!")))</f>
        <v>27</v>
      </c>
      <c r="M430" s="5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</row>
    <row r="431" ht="15.75" customHeight="1">
      <c r="A431" s="26"/>
      <c r="B431" s="54"/>
      <c r="C431" s="63"/>
      <c r="D431" s="56"/>
      <c r="E431" t="s" s="57">
        <v>24</v>
      </c>
      <c r="F431" t="s" s="57">
        <v>24</v>
      </c>
      <c r="G431" t="s" s="57">
        <v>24</v>
      </c>
      <c r="H431" s="58">
        <f>COUNTIF(E431:G431,"No")</f>
        <v>0</v>
      </c>
      <c r="I431" t="s" s="57">
        <v>24</v>
      </c>
      <c r="J431" s="59"/>
      <c r="K431" t="s" s="60">
        <f>IF(ISBLANK(C431),"Enter name in column B",IF(H431=0,"Yes!",IF(H431=1,"Requires Investigation","Unlikely Suitable")))</f>
        <v>27</v>
      </c>
      <c r="L431" t="s" s="60">
        <f>IF(ISBLANK(C431),"Enter name in column B",IF(K431="Unlikely Suitable","Unlikely Suitable",IF(I431="Yes","FreeAgent is Free!","Better Sign up to RBS / Natwest Business Banking!")))</f>
        <v>27</v>
      </c>
      <c r="M431" s="5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</row>
    <row r="432" ht="15.75" customHeight="1">
      <c r="A432" s="26"/>
      <c r="B432" s="54"/>
      <c r="C432" s="63"/>
      <c r="D432" s="56"/>
      <c r="E432" t="s" s="57">
        <v>24</v>
      </c>
      <c r="F432" t="s" s="57">
        <v>24</v>
      </c>
      <c r="G432" t="s" s="57">
        <v>24</v>
      </c>
      <c r="H432" s="58">
        <f>COUNTIF(E432:G432,"No")</f>
        <v>0</v>
      </c>
      <c r="I432" t="s" s="57">
        <v>24</v>
      </c>
      <c r="J432" s="59"/>
      <c r="K432" t="s" s="60">
        <f>IF(ISBLANK(C432),"Enter name in column B",IF(H432=0,"Yes!",IF(H432=1,"Requires Investigation","Unlikely Suitable")))</f>
        <v>27</v>
      </c>
      <c r="L432" t="s" s="60">
        <f>IF(ISBLANK(C432),"Enter name in column B",IF(K432="Unlikely Suitable","Unlikely Suitable",IF(I432="Yes","FreeAgent is Free!","Better Sign up to RBS / Natwest Business Banking!")))</f>
        <v>27</v>
      </c>
      <c r="M432" s="5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</row>
    <row r="433" ht="15.75" customHeight="1">
      <c r="A433" s="26"/>
      <c r="B433" s="54"/>
      <c r="C433" s="63"/>
      <c r="D433" s="56"/>
      <c r="E433" t="s" s="57">
        <v>24</v>
      </c>
      <c r="F433" t="s" s="57">
        <v>24</v>
      </c>
      <c r="G433" t="s" s="57">
        <v>24</v>
      </c>
      <c r="H433" s="58">
        <f>COUNTIF(E433:G433,"No")</f>
        <v>0</v>
      </c>
      <c r="I433" t="s" s="57">
        <v>24</v>
      </c>
      <c r="J433" s="59"/>
      <c r="K433" t="s" s="60">
        <f>IF(ISBLANK(C433),"Enter name in column B",IF(H433=0,"Yes!",IF(H433=1,"Requires Investigation","Unlikely Suitable")))</f>
        <v>27</v>
      </c>
      <c r="L433" t="s" s="60">
        <f>IF(ISBLANK(C433),"Enter name in column B",IF(K433="Unlikely Suitable","Unlikely Suitable",IF(I433="Yes","FreeAgent is Free!","Better Sign up to RBS / Natwest Business Banking!")))</f>
        <v>27</v>
      </c>
      <c r="M433" s="5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</row>
    <row r="434" ht="15.75" customHeight="1">
      <c r="A434" s="26"/>
      <c r="B434" s="54"/>
      <c r="C434" s="63"/>
      <c r="D434" s="56"/>
      <c r="E434" t="s" s="57">
        <v>24</v>
      </c>
      <c r="F434" t="s" s="57">
        <v>24</v>
      </c>
      <c r="G434" t="s" s="57">
        <v>24</v>
      </c>
      <c r="H434" s="58">
        <f>COUNTIF(E434:G434,"No")</f>
        <v>0</v>
      </c>
      <c r="I434" t="s" s="57">
        <v>24</v>
      </c>
      <c r="J434" s="59"/>
      <c r="K434" t="s" s="60">
        <f>IF(ISBLANK(C434),"Enter name in column B",IF(H434=0,"Yes!",IF(H434=1,"Requires Investigation","Unlikely Suitable")))</f>
        <v>27</v>
      </c>
      <c r="L434" t="s" s="60">
        <f>IF(ISBLANK(C434),"Enter name in column B",IF(K434="Unlikely Suitable","Unlikely Suitable",IF(I434="Yes","FreeAgent is Free!","Better Sign up to RBS / Natwest Business Banking!")))</f>
        <v>27</v>
      </c>
      <c r="M434" s="5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</row>
    <row r="435" ht="15.75" customHeight="1">
      <c r="A435" s="26"/>
      <c r="B435" s="54"/>
      <c r="C435" s="63"/>
      <c r="D435" s="56"/>
      <c r="E435" t="s" s="57">
        <v>24</v>
      </c>
      <c r="F435" t="s" s="57">
        <v>24</v>
      </c>
      <c r="G435" t="s" s="57">
        <v>24</v>
      </c>
      <c r="H435" s="58">
        <f>COUNTIF(E435:G435,"No")</f>
        <v>0</v>
      </c>
      <c r="I435" t="s" s="57">
        <v>24</v>
      </c>
      <c r="J435" s="59"/>
      <c r="K435" t="s" s="60">
        <f>IF(ISBLANK(C435),"Enter name in column B",IF(H435=0,"Yes!",IF(H435=1,"Requires Investigation","Unlikely Suitable")))</f>
        <v>27</v>
      </c>
      <c r="L435" t="s" s="60">
        <f>IF(ISBLANK(C435),"Enter name in column B",IF(K435="Unlikely Suitable","Unlikely Suitable",IF(I435="Yes","FreeAgent is Free!","Better Sign up to RBS / Natwest Business Banking!")))</f>
        <v>27</v>
      </c>
      <c r="M435" s="5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</row>
    <row r="436" ht="15.75" customHeight="1">
      <c r="A436" s="26"/>
      <c r="B436" s="54"/>
      <c r="C436" s="63"/>
      <c r="D436" s="56"/>
      <c r="E436" t="s" s="57">
        <v>24</v>
      </c>
      <c r="F436" t="s" s="57">
        <v>24</v>
      </c>
      <c r="G436" t="s" s="57">
        <v>24</v>
      </c>
      <c r="H436" s="58">
        <f>COUNTIF(E436:G436,"No")</f>
        <v>0</v>
      </c>
      <c r="I436" t="s" s="57">
        <v>24</v>
      </c>
      <c r="J436" s="59"/>
      <c r="K436" t="s" s="60">
        <f>IF(ISBLANK(C436),"Enter name in column B",IF(H436=0,"Yes!",IF(H436=1,"Requires Investigation","Unlikely Suitable")))</f>
        <v>27</v>
      </c>
      <c r="L436" t="s" s="60">
        <f>IF(ISBLANK(C436),"Enter name in column B",IF(K436="Unlikely Suitable","Unlikely Suitable",IF(I436="Yes","FreeAgent is Free!","Better Sign up to RBS / Natwest Business Banking!")))</f>
        <v>27</v>
      </c>
      <c r="M436" s="5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</row>
    <row r="437" ht="15.75" customHeight="1">
      <c r="A437" s="26"/>
      <c r="B437" s="54"/>
      <c r="C437" s="63"/>
      <c r="D437" s="56"/>
      <c r="E437" t="s" s="57">
        <v>24</v>
      </c>
      <c r="F437" t="s" s="57">
        <v>24</v>
      </c>
      <c r="G437" t="s" s="57">
        <v>24</v>
      </c>
      <c r="H437" s="58">
        <f>COUNTIF(E437:G437,"No")</f>
        <v>0</v>
      </c>
      <c r="I437" t="s" s="57">
        <v>24</v>
      </c>
      <c r="J437" s="59"/>
      <c r="K437" t="s" s="60">
        <f>IF(ISBLANK(C437),"Enter name in column B",IF(H437=0,"Yes!",IF(H437=1,"Requires Investigation","Unlikely Suitable")))</f>
        <v>27</v>
      </c>
      <c r="L437" t="s" s="60">
        <f>IF(ISBLANK(C437),"Enter name in column B",IF(K437="Unlikely Suitable","Unlikely Suitable",IF(I437="Yes","FreeAgent is Free!","Better Sign up to RBS / Natwest Business Banking!")))</f>
        <v>27</v>
      </c>
      <c r="M437" s="5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</row>
    <row r="438" ht="15.75" customHeight="1">
      <c r="A438" s="26"/>
      <c r="B438" s="54"/>
      <c r="C438" s="63"/>
      <c r="D438" s="56"/>
      <c r="E438" t="s" s="57">
        <v>24</v>
      </c>
      <c r="F438" t="s" s="57">
        <v>24</v>
      </c>
      <c r="G438" t="s" s="57">
        <v>24</v>
      </c>
      <c r="H438" s="58">
        <f>COUNTIF(E438:G438,"No")</f>
        <v>0</v>
      </c>
      <c r="I438" t="s" s="57">
        <v>24</v>
      </c>
      <c r="J438" s="59"/>
      <c r="K438" t="s" s="60">
        <f>IF(ISBLANK(C438),"Enter name in column B",IF(H438=0,"Yes!",IF(H438=1,"Requires Investigation","Unlikely Suitable")))</f>
        <v>27</v>
      </c>
      <c r="L438" t="s" s="60">
        <f>IF(ISBLANK(C438),"Enter name in column B",IF(K438="Unlikely Suitable","Unlikely Suitable",IF(I438="Yes","FreeAgent is Free!","Better Sign up to RBS / Natwest Business Banking!")))</f>
        <v>27</v>
      </c>
      <c r="M438" s="5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</row>
    <row r="439" ht="15.75" customHeight="1">
      <c r="A439" s="26"/>
      <c r="B439" s="54"/>
      <c r="C439" s="63"/>
      <c r="D439" s="56"/>
      <c r="E439" t="s" s="57">
        <v>24</v>
      </c>
      <c r="F439" t="s" s="57">
        <v>24</v>
      </c>
      <c r="G439" t="s" s="57">
        <v>24</v>
      </c>
      <c r="H439" s="58">
        <f>COUNTIF(E439:G439,"No")</f>
        <v>0</v>
      </c>
      <c r="I439" t="s" s="57">
        <v>24</v>
      </c>
      <c r="J439" s="59"/>
      <c r="K439" t="s" s="60">
        <f>IF(ISBLANK(C439),"Enter name in column B",IF(H439=0,"Yes!",IF(H439=1,"Requires Investigation","Unlikely Suitable")))</f>
        <v>27</v>
      </c>
      <c r="L439" t="s" s="60">
        <f>IF(ISBLANK(C439),"Enter name in column B",IF(K439="Unlikely Suitable","Unlikely Suitable",IF(I439="Yes","FreeAgent is Free!","Better Sign up to RBS / Natwest Business Banking!")))</f>
        <v>27</v>
      </c>
      <c r="M439" s="5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</row>
    <row r="440" ht="15.75" customHeight="1">
      <c r="A440" s="26"/>
      <c r="B440" s="54"/>
      <c r="C440" s="63"/>
      <c r="D440" s="56"/>
      <c r="E440" t="s" s="57">
        <v>24</v>
      </c>
      <c r="F440" t="s" s="57">
        <v>24</v>
      </c>
      <c r="G440" t="s" s="57">
        <v>24</v>
      </c>
      <c r="H440" s="58">
        <f>COUNTIF(E440:G440,"No")</f>
        <v>0</v>
      </c>
      <c r="I440" t="s" s="57">
        <v>24</v>
      </c>
      <c r="J440" s="59"/>
      <c r="K440" t="s" s="60">
        <f>IF(ISBLANK(C440),"Enter name in column B",IF(H440=0,"Yes!",IF(H440=1,"Requires Investigation","Unlikely Suitable")))</f>
        <v>27</v>
      </c>
      <c r="L440" t="s" s="60">
        <f>IF(ISBLANK(C440),"Enter name in column B",IF(K440="Unlikely Suitable","Unlikely Suitable",IF(I440="Yes","FreeAgent is Free!","Better Sign up to RBS / Natwest Business Banking!")))</f>
        <v>27</v>
      </c>
      <c r="M440" s="5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</row>
    <row r="441" ht="15.75" customHeight="1">
      <c r="A441" s="26"/>
      <c r="B441" s="54"/>
      <c r="C441" s="63"/>
      <c r="D441" s="56"/>
      <c r="E441" t="s" s="57">
        <v>24</v>
      </c>
      <c r="F441" t="s" s="57">
        <v>24</v>
      </c>
      <c r="G441" t="s" s="57">
        <v>24</v>
      </c>
      <c r="H441" s="58">
        <f>COUNTIF(E441:G441,"No")</f>
        <v>0</v>
      </c>
      <c r="I441" t="s" s="57">
        <v>24</v>
      </c>
      <c r="J441" s="59"/>
      <c r="K441" t="s" s="60">
        <f>IF(ISBLANK(C441),"Enter name in column B",IF(H441=0,"Yes!",IF(H441=1,"Requires Investigation","Unlikely Suitable")))</f>
        <v>27</v>
      </c>
      <c r="L441" t="s" s="60">
        <f>IF(ISBLANK(C441),"Enter name in column B",IF(K441="Unlikely Suitable","Unlikely Suitable",IF(I441="Yes","FreeAgent is Free!","Better Sign up to RBS / Natwest Business Banking!")))</f>
        <v>27</v>
      </c>
      <c r="M441" s="5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</row>
    <row r="442" ht="15.75" customHeight="1">
      <c r="A442" s="26"/>
      <c r="B442" s="54"/>
      <c r="C442" s="63"/>
      <c r="D442" s="56"/>
      <c r="E442" t="s" s="57">
        <v>24</v>
      </c>
      <c r="F442" t="s" s="57">
        <v>24</v>
      </c>
      <c r="G442" t="s" s="57">
        <v>24</v>
      </c>
      <c r="H442" s="58">
        <f>COUNTIF(E442:G442,"No")</f>
        <v>0</v>
      </c>
      <c r="I442" t="s" s="57">
        <v>24</v>
      </c>
      <c r="J442" s="59"/>
      <c r="K442" t="s" s="60">
        <f>IF(ISBLANK(C442),"Enter name in column B",IF(H442=0,"Yes!",IF(H442=1,"Requires Investigation","Unlikely Suitable")))</f>
        <v>27</v>
      </c>
      <c r="L442" t="s" s="60">
        <f>IF(ISBLANK(C442),"Enter name in column B",IF(K442="Unlikely Suitable","Unlikely Suitable",IF(I442="Yes","FreeAgent is Free!","Better Sign up to RBS / Natwest Business Banking!")))</f>
        <v>27</v>
      </c>
      <c r="M442" s="5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</row>
    <row r="443" ht="15.75" customHeight="1">
      <c r="A443" s="26"/>
      <c r="B443" s="54"/>
      <c r="C443" s="63"/>
      <c r="D443" s="56"/>
      <c r="E443" t="s" s="57">
        <v>24</v>
      </c>
      <c r="F443" t="s" s="57">
        <v>24</v>
      </c>
      <c r="G443" t="s" s="57">
        <v>24</v>
      </c>
      <c r="H443" s="58">
        <f>COUNTIF(E443:G443,"No")</f>
        <v>0</v>
      </c>
      <c r="I443" t="s" s="57">
        <v>24</v>
      </c>
      <c r="J443" s="59"/>
      <c r="K443" t="s" s="60">
        <f>IF(ISBLANK(C443),"Enter name in column B",IF(H443=0,"Yes!",IF(H443=1,"Requires Investigation","Unlikely Suitable")))</f>
        <v>27</v>
      </c>
      <c r="L443" t="s" s="60">
        <f>IF(ISBLANK(C443),"Enter name in column B",IF(K443="Unlikely Suitable","Unlikely Suitable",IF(I443="Yes","FreeAgent is Free!","Better Sign up to RBS / Natwest Business Banking!")))</f>
        <v>27</v>
      </c>
      <c r="M443" s="5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</row>
    <row r="444" ht="15.75" customHeight="1">
      <c r="A444" s="26"/>
      <c r="B444" s="54"/>
      <c r="C444" s="63"/>
      <c r="D444" s="56"/>
      <c r="E444" t="s" s="57">
        <v>24</v>
      </c>
      <c r="F444" t="s" s="57">
        <v>24</v>
      </c>
      <c r="G444" t="s" s="57">
        <v>24</v>
      </c>
      <c r="H444" s="58">
        <f>COUNTIF(E444:G444,"No")</f>
        <v>0</v>
      </c>
      <c r="I444" t="s" s="57">
        <v>24</v>
      </c>
      <c r="J444" s="59"/>
      <c r="K444" t="s" s="60">
        <f>IF(ISBLANK(C444),"Enter name in column B",IF(H444=0,"Yes!",IF(H444=1,"Requires Investigation","Unlikely Suitable")))</f>
        <v>27</v>
      </c>
      <c r="L444" t="s" s="60">
        <f>IF(ISBLANK(C444),"Enter name in column B",IF(K444="Unlikely Suitable","Unlikely Suitable",IF(I444="Yes","FreeAgent is Free!","Better Sign up to RBS / Natwest Business Banking!")))</f>
        <v>27</v>
      </c>
      <c r="M444" s="5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</row>
    <row r="445" ht="15.75" customHeight="1">
      <c r="A445" s="26"/>
      <c r="B445" s="54"/>
      <c r="C445" s="63"/>
      <c r="D445" s="56"/>
      <c r="E445" t="s" s="57">
        <v>24</v>
      </c>
      <c r="F445" t="s" s="57">
        <v>24</v>
      </c>
      <c r="G445" t="s" s="57">
        <v>24</v>
      </c>
      <c r="H445" s="58">
        <f>COUNTIF(E445:G445,"No")</f>
        <v>0</v>
      </c>
      <c r="I445" t="s" s="57">
        <v>24</v>
      </c>
      <c r="J445" s="59"/>
      <c r="K445" t="s" s="60">
        <f>IF(ISBLANK(C445),"Enter name in column B",IF(H445=0,"Yes!",IF(H445=1,"Requires Investigation","Unlikely Suitable")))</f>
        <v>27</v>
      </c>
      <c r="L445" t="s" s="60">
        <f>IF(ISBLANK(C445),"Enter name in column B",IF(K445="Unlikely Suitable","Unlikely Suitable",IF(I445="Yes","FreeAgent is Free!","Better Sign up to RBS / Natwest Business Banking!")))</f>
        <v>27</v>
      </c>
      <c r="M445" s="5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</row>
    <row r="446" ht="15.75" customHeight="1">
      <c r="A446" s="26"/>
      <c r="B446" s="54"/>
      <c r="C446" s="63"/>
      <c r="D446" s="56"/>
      <c r="E446" t="s" s="57">
        <v>24</v>
      </c>
      <c r="F446" t="s" s="57">
        <v>24</v>
      </c>
      <c r="G446" t="s" s="57">
        <v>24</v>
      </c>
      <c r="H446" s="58">
        <f>COUNTIF(E446:G446,"No")</f>
        <v>0</v>
      </c>
      <c r="I446" t="s" s="57">
        <v>24</v>
      </c>
      <c r="J446" s="59"/>
      <c r="K446" t="s" s="60">
        <f>IF(ISBLANK(C446),"Enter name in column B",IF(H446=0,"Yes!",IF(H446=1,"Requires Investigation","Unlikely Suitable")))</f>
        <v>27</v>
      </c>
      <c r="L446" t="s" s="60">
        <f>IF(ISBLANK(C446),"Enter name in column B",IF(K446="Unlikely Suitable","Unlikely Suitable",IF(I446="Yes","FreeAgent is Free!","Better Sign up to RBS / Natwest Business Banking!")))</f>
        <v>27</v>
      </c>
      <c r="M446" s="5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</row>
    <row r="447" ht="15.75" customHeight="1">
      <c r="A447" s="26"/>
      <c r="B447" s="54"/>
      <c r="C447" s="63"/>
      <c r="D447" s="56"/>
      <c r="E447" t="s" s="57">
        <v>24</v>
      </c>
      <c r="F447" t="s" s="57">
        <v>24</v>
      </c>
      <c r="G447" t="s" s="57">
        <v>24</v>
      </c>
      <c r="H447" s="58">
        <f>COUNTIF(E447:G447,"No")</f>
        <v>0</v>
      </c>
      <c r="I447" t="s" s="57">
        <v>24</v>
      </c>
      <c r="J447" s="59"/>
      <c r="K447" t="s" s="60">
        <f>IF(ISBLANK(C447),"Enter name in column B",IF(H447=0,"Yes!",IF(H447=1,"Requires Investigation","Unlikely Suitable")))</f>
        <v>27</v>
      </c>
      <c r="L447" t="s" s="60">
        <f>IF(ISBLANK(C447),"Enter name in column B",IF(K447="Unlikely Suitable","Unlikely Suitable",IF(I447="Yes","FreeAgent is Free!","Better Sign up to RBS / Natwest Business Banking!")))</f>
        <v>27</v>
      </c>
      <c r="M447" s="5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</row>
    <row r="448" ht="15.75" customHeight="1">
      <c r="A448" s="26"/>
      <c r="B448" s="54"/>
      <c r="C448" s="63"/>
      <c r="D448" s="56"/>
      <c r="E448" t="s" s="57">
        <v>24</v>
      </c>
      <c r="F448" t="s" s="57">
        <v>24</v>
      </c>
      <c r="G448" t="s" s="57">
        <v>24</v>
      </c>
      <c r="H448" s="58">
        <f>COUNTIF(E448:G448,"No")</f>
        <v>0</v>
      </c>
      <c r="I448" t="s" s="57">
        <v>24</v>
      </c>
      <c r="J448" s="59"/>
      <c r="K448" t="s" s="60">
        <f>IF(ISBLANK(C448),"Enter name in column B",IF(H448=0,"Yes!",IF(H448=1,"Requires Investigation","Unlikely Suitable")))</f>
        <v>27</v>
      </c>
      <c r="L448" t="s" s="60">
        <f>IF(ISBLANK(C448),"Enter name in column B",IF(K448="Unlikely Suitable","Unlikely Suitable",IF(I448="Yes","FreeAgent is Free!","Better Sign up to RBS / Natwest Business Banking!")))</f>
        <v>27</v>
      </c>
      <c r="M448" s="5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</row>
    <row r="449" ht="15.75" customHeight="1">
      <c r="A449" s="26"/>
      <c r="B449" s="54"/>
      <c r="C449" s="63"/>
      <c r="D449" s="56"/>
      <c r="E449" t="s" s="57">
        <v>24</v>
      </c>
      <c r="F449" t="s" s="57">
        <v>24</v>
      </c>
      <c r="G449" t="s" s="57">
        <v>24</v>
      </c>
      <c r="H449" s="58">
        <f>COUNTIF(E449:G449,"No")</f>
        <v>0</v>
      </c>
      <c r="I449" t="s" s="57">
        <v>24</v>
      </c>
      <c r="J449" s="59"/>
      <c r="K449" t="s" s="60">
        <f>IF(ISBLANK(C449),"Enter name in column B",IF(H449=0,"Yes!",IF(H449=1,"Requires Investigation","Unlikely Suitable")))</f>
        <v>27</v>
      </c>
      <c r="L449" t="s" s="60">
        <f>IF(ISBLANK(C449),"Enter name in column B",IF(K449="Unlikely Suitable","Unlikely Suitable",IF(I449="Yes","FreeAgent is Free!","Better Sign up to RBS / Natwest Business Banking!")))</f>
        <v>27</v>
      </c>
      <c r="M449" s="5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</row>
    <row r="450" ht="15.75" customHeight="1">
      <c r="A450" s="26"/>
      <c r="B450" s="54"/>
      <c r="C450" s="63"/>
      <c r="D450" s="56"/>
      <c r="E450" t="s" s="57">
        <v>24</v>
      </c>
      <c r="F450" t="s" s="57">
        <v>24</v>
      </c>
      <c r="G450" t="s" s="57">
        <v>24</v>
      </c>
      <c r="H450" s="58">
        <f>COUNTIF(E450:G450,"No")</f>
        <v>0</v>
      </c>
      <c r="I450" t="s" s="57">
        <v>24</v>
      </c>
      <c r="J450" s="59"/>
      <c r="K450" t="s" s="60">
        <f>IF(ISBLANK(C450),"Enter name in column B",IF(H450=0,"Yes!",IF(H450=1,"Requires Investigation","Unlikely Suitable")))</f>
        <v>27</v>
      </c>
      <c r="L450" t="s" s="60">
        <f>IF(ISBLANK(C450),"Enter name in column B",IF(K450="Unlikely Suitable","Unlikely Suitable",IF(I450="Yes","FreeAgent is Free!","Better Sign up to RBS / Natwest Business Banking!")))</f>
        <v>27</v>
      </c>
      <c r="M450" s="5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</row>
    <row r="451" ht="15.75" customHeight="1">
      <c r="A451" s="26"/>
      <c r="B451" s="54"/>
      <c r="C451" s="63"/>
      <c r="D451" s="56"/>
      <c r="E451" t="s" s="57">
        <v>24</v>
      </c>
      <c r="F451" t="s" s="57">
        <v>24</v>
      </c>
      <c r="G451" t="s" s="57">
        <v>24</v>
      </c>
      <c r="H451" s="58">
        <f>COUNTIF(E451:G451,"No")</f>
        <v>0</v>
      </c>
      <c r="I451" t="s" s="57">
        <v>24</v>
      </c>
      <c r="J451" s="59"/>
      <c r="K451" t="s" s="60">
        <f>IF(ISBLANK(C451),"Enter name in column B",IF(H451=0,"Yes!",IF(H451=1,"Requires Investigation","Unlikely Suitable")))</f>
        <v>27</v>
      </c>
      <c r="L451" t="s" s="60">
        <f>IF(ISBLANK(C451),"Enter name in column B",IF(K451="Unlikely Suitable","Unlikely Suitable",IF(I451="Yes","FreeAgent is Free!","Better Sign up to RBS / Natwest Business Banking!")))</f>
        <v>27</v>
      </c>
      <c r="M451" s="5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</row>
    <row r="452" ht="15.75" customHeight="1">
      <c r="A452" s="26"/>
      <c r="B452" s="54"/>
      <c r="C452" s="63"/>
      <c r="D452" s="56"/>
      <c r="E452" t="s" s="57">
        <v>24</v>
      </c>
      <c r="F452" t="s" s="57">
        <v>24</v>
      </c>
      <c r="G452" t="s" s="57">
        <v>24</v>
      </c>
      <c r="H452" s="58">
        <f>COUNTIF(E452:G452,"No")</f>
        <v>0</v>
      </c>
      <c r="I452" t="s" s="57">
        <v>24</v>
      </c>
      <c r="J452" s="59"/>
      <c r="K452" t="s" s="60">
        <f>IF(ISBLANK(C452),"Enter name in column B",IF(H452=0,"Yes!",IF(H452=1,"Requires Investigation","Unlikely Suitable")))</f>
        <v>27</v>
      </c>
      <c r="L452" t="s" s="60">
        <f>IF(ISBLANK(C452),"Enter name in column B",IF(K452="Unlikely Suitable","Unlikely Suitable",IF(I452="Yes","FreeAgent is Free!","Better Sign up to RBS / Natwest Business Banking!")))</f>
        <v>27</v>
      </c>
      <c r="M452" s="5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</row>
    <row r="453" ht="15.75" customHeight="1">
      <c r="A453" s="26"/>
      <c r="B453" s="54"/>
      <c r="C453" s="63"/>
      <c r="D453" s="56"/>
      <c r="E453" t="s" s="57">
        <v>24</v>
      </c>
      <c r="F453" t="s" s="57">
        <v>24</v>
      </c>
      <c r="G453" t="s" s="57">
        <v>24</v>
      </c>
      <c r="H453" s="58">
        <f>COUNTIF(E453:G453,"No")</f>
        <v>0</v>
      </c>
      <c r="I453" t="s" s="57">
        <v>24</v>
      </c>
      <c r="J453" s="59"/>
      <c r="K453" t="s" s="60">
        <f>IF(ISBLANK(C453),"Enter name in column B",IF(H453=0,"Yes!",IF(H453=1,"Requires Investigation","Unlikely Suitable")))</f>
        <v>27</v>
      </c>
      <c r="L453" t="s" s="60">
        <f>IF(ISBLANK(C453),"Enter name in column B",IF(K453="Unlikely Suitable","Unlikely Suitable",IF(I453="Yes","FreeAgent is Free!","Better Sign up to RBS / Natwest Business Banking!")))</f>
        <v>27</v>
      </c>
      <c r="M453" s="5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</row>
    <row r="454" ht="15.75" customHeight="1">
      <c r="A454" s="26"/>
      <c r="B454" s="54"/>
      <c r="C454" s="63"/>
      <c r="D454" s="56"/>
      <c r="E454" t="s" s="57">
        <v>24</v>
      </c>
      <c r="F454" t="s" s="57">
        <v>24</v>
      </c>
      <c r="G454" t="s" s="57">
        <v>24</v>
      </c>
      <c r="H454" s="58">
        <f>COUNTIF(E454:G454,"No")</f>
        <v>0</v>
      </c>
      <c r="I454" t="s" s="57">
        <v>24</v>
      </c>
      <c r="J454" s="59"/>
      <c r="K454" t="s" s="60">
        <f>IF(ISBLANK(C454),"Enter name in column B",IF(H454=0,"Yes!",IF(H454=1,"Requires Investigation","Unlikely Suitable")))</f>
        <v>27</v>
      </c>
      <c r="L454" t="s" s="60">
        <f>IF(ISBLANK(C454),"Enter name in column B",IF(K454="Unlikely Suitable","Unlikely Suitable",IF(I454="Yes","FreeAgent is Free!","Better Sign up to RBS / Natwest Business Banking!")))</f>
        <v>27</v>
      </c>
      <c r="M454" s="5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</row>
    <row r="455" ht="15.75" customHeight="1">
      <c r="A455" s="26"/>
      <c r="B455" s="54"/>
      <c r="C455" s="63"/>
      <c r="D455" s="56"/>
      <c r="E455" t="s" s="57">
        <v>24</v>
      </c>
      <c r="F455" t="s" s="57">
        <v>24</v>
      </c>
      <c r="G455" t="s" s="57">
        <v>24</v>
      </c>
      <c r="H455" s="58">
        <f>COUNTIF(E455:G455,"No")</f>
        <v>0</v>
      </c>
      <c r="I455" t="s" s="57">
        <v>24</v>
      </c>
      <c r="J455" s="59"/>
      <c r="K455" t="s" s="60">
        <f>IF(ISBLANK(C455),"Enter name in column B",IF(H455=0,"Yes!",IF(H455=1,"Requires Investigation","Unlikely Suitable")))</f>
        <v>27</v>
      </c>
      <c r="L455" t="s" s="60">
        <f>IF(ISBLANK(C455),"Enter name in column B",IF(K455="Unlikely Suitable","Unlikely Suitable",IF(I455="Yes","FreeAgent is Free!","Better Sign up to RBS / Natwest Business Banking!")))</f>
        <v>27</v>
      </c>
      <c r="M455" s="5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</row>
    <row r="456" ht="15.75" customHeight="1">
      <c r="A456" s="26"/>
      <c r="B456" s="54"/>
      <c r="C456" s="63"/>
      <c r="D456" s="56"/>
      <c r="E456" t="s" s="57">
        <v>24</v>
      </c>
      <c r="F456" t="s" s="57">
        <v>24</v>
      </c>
      <c r="G456" t="s" s="57">
        <v>24</v>
      </c>
      <c r="H456" s="58">
        <f>COUNTIF(E456:G456,"No")</f>
        <v>0</v>
      </c>
      <c r="I456" t="s" s="57">
        <v>24</v>
      </c>
      <c r="J456" s="59"/>
      <c r="K456" t="s" s="60">
        <f>IF(ISBLANK(C456),"Enter name in column B",IF(H456=0,"Yes!",IF(H456=1,"Requires Investigation","Unlikely Suitable")))</f>
        <v>27</v>
      </c>
      <c r="L456" t="s" s="60">
        <f>IF(ISBLANK(C456),"Enter name in column B",IF(K456="Unlikely Suitable","Unlikely Suitable",IF(I456="Yes","FreeAgent is Free!","Better Sign up to RBS / Natwest Business Banking!")))</f>
        <v>27</v>
      </c>
      <c r="M456" s="5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</row>
    <row r="457" ht="15.75" customHeight="1">
      <c r="A457" s="26"/>
      <c r="B457" s="54"/>
      <c r="C457" s="63"/>
      <c r="D457" s="56"/>
      <c r="E457" t="s" s="57">
        <v>24</v>
      </c>
      <c r="F457" t="s" s="57">
        <v>24</v>
      </c>
      <c r="G457" t="s" s="57">
        <v>24</v>
      </c>
      <c r="H457" s="58">
        <f>COUNTIF(E457:G457,"No")</f>
        <v>0</v>
      </c>
      <c r="I457" t="s" s="57">
        <v>24</v>
      </c>
      <c r="J457" s="59"/>
      <c r="K457" t="s" s="60">
        <f>IF(ISBLANK(C457),"Enter name in column B",IF(H457=0,"Yes!",IF(H457=1,"Requires Investigation","Unlikely Suitable")))</f>
        <v>27</v>
      </c>
      <c r="L457" t="s" s="60">
        <f>IF(ISBLANK(C457),"Enter name in column B",IF(K457="Unlikely Suitable","Unlikely Suitable",IF(I457="Yes","FreeAgent is Free!","Better Sign up to RBS / Natwest Business Banking!")))</f>
        <v>27</v>
      </c>
      <c r="M457" s="5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</row>
    <row r="458" ht="15.75" customHeight="1">
      <c r="A458" s="26"/>
      <c r="B458" s="54"/>
      <c r="C458" s="63"/>
      <c r="D458" s="56"/>
      <c r="E458" t="s" s="57">
        <v>24</v>
      </c>
      <c r="F458" t="s" s="57">
        <v>24</v>
      </c>
      <c r="G458" t="s" s="57">
        <v>24</v>
      </c>
      <c r="H458" s="58">
        <f>COUNTIF(E458:G458,"No")</f>
        <v>0</v>
      </c>
      <c r="I458" t="s" s="57">
        <v>24</v>
      </c>
      <c r="J458" s="59"/>
      <c r="K458" t="s" s="60">
        <f>IF(ISBLANK(C458),"Enter name in column B",IF(H458=0,"Yes!",IF(H458=1,"Requires Investigation","Unlikely Suitable")))</f>
        <v>27</v>
      </c>
      <c r="L458" t="s" s="60">
        <f>IF(ISBLANK(C458),"Enter name in column B",IF(K458="Unlikely Suitable","Unlikely Suitable",IF(I458="Yes","FreeAgent is Free!","Better Sign up to RBS / Natwest Business Banking!")))</f>
        <v>27</v>
      </c>
      <c r="M458" s="5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</row>
    <row r="459" ht="15.75" customHeight="1">
      <c r="A459" s="26"/>
      <c r="B459" s="54"/>
      <c r="C459" s="63"/>
      <c r="D459" s="56"/>
      <c r="E459" t="s" s="57">
        <v>24</v>
      </c>
      <c r="F459" t="s" s="57">
        <v>24</v>
      </c>
      <c r="G459" t="s" s="57">
        <v>24</v>
      </c>
      <c r="H459" s="58">
        <f>COUNTIF(E459:G459,"No")</f>
        <v>0</v>
      </c>
      <c r="I459" t="s" s="57">
        <v>24</v>
      </c>
      <c r="J459" s="59"/>
      <c r="K459" t="s" s="60">
        <f>IF(ISBLANK(C459),"Enter name in column B",IF(H459=0,"Yes!",IF(H459=1,"Requires Investigation","Unlikely Suitable")))</f>
        <v>27</v>
      </c>
      <c r="L459" t="s" s="60">
        <f>IF(ISBLANK(C459),"Enter name in column B",IF(K459="Unlikely Suitable","Unlikely Suitable",IF(I459="Yes","FreeAgent is Free!","Better Sign up to RBS / Natwest Business Banking!")))</f>
        <v>27</v>
      </c>
      <c r="M459" s="5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</row>
    <row r="460" ht="15.75" customHeight="1">
      <c r="A460" s="26"/>
      <c r="B460" s="54"/>
      <c r="C460" s="63"/>
      <c r="D460" s="56"/>
      <c r="E460" t="s" s="57">
        <v>24</v>
      </c>
      <c r="F460" t="s" s="57">
        <v>24</v>
      </c>
      <c r="G460" t="s" s="57">
        <v>24</v>
      </c>
      <c r="H460" s="58">
        <f>COUNTIF(E460:G460,"No")</f>
        <v>0</v>
      </c>
      <c r="I460" t="s" s="57">
        <v>24</v>
      </c>
      <c r="J460" s="59"/>
      <c r="K460" t="s" s="60">
        <f>IF(ISBLANK(C460),"Enter name in column B",IF(H460=0,"Yes!",IF(H460=1,"Requires Investigation","Unlikely Suitable")))</f>
        <v>27</v>
      </c>
      <c r="L460" t="s" s="60">
        <f>IF(ISBLANK(C460),"Enter name in column B",IF(K460="Unlikely Suitable","Unlikely Suitable",IF(I460="Yes","FreeAgent is Free!","Better Sign up to RBS / Natwest Business Banking!")))</f>
        <v>27</v>
      </c>
      <c r="M460" s="5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</row>
    <row r="461" ht="15.75" customHeight="1">
      <c r="A461" s="26"/>
      <c r="B461" s="54"/>
      <c r="C461" s="63"/>
      <c r="D461" s="56"/>
      <c r="E461" t="s" s="57">
        <v>24</v>
      </c>
      <c r="F461" t="s" s="57">
        <v>24</v>
      </c>
      <c r="G461" t="s" s="57">
        <v>24</v>
      </c>
      <c r="H461" s="58">
        <f>COUNTIF(E461:G461,"No")</f>
        <v>0</v>
      </c>
      <c r="I461" t="s" s="57">
        <v>24</v>
      </c>
      <c r="J461" s="59"/>
      <c r="K461" t="s" s="60">
        <f>IF(ISBLANK(C461),"Enter name in column B",IF(H461=0,"Yes!",IF(H461=1,"Requires Investigation","Unlikely Suitable")))</f>
        <v>27</v>
      </c>
      <c r="L461" t="s" s="60">
        <f>IF(ISBLANK(C461),"Enter name in column B",IF(K461="Unlikely Suitable","Unlikely Suitable",IF(I461="Yes","FreeAgent is Free!","Better Sign up to RBS / Natwest Business Banking!")))</f>
        <v>27</v>
      </c>
      <c r="M461" s="5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</row>
    <row r="462" ht="15.75" customHeight="1">
      <c r="A462" s="26"/>
      <c r="B462" s="54"/>
      <c r="C462" s="63"/>
      <c r="D462" s="56"/>
      <c r="E462" t="s" s="57">
        <v>24</v>
      </c>
      <c r="F462" t="s" s="57">
        <v>24</v>
      </c>
      <c r="G462" t="s" s="57">
        <v>24</v>
      </c>
      <c r="H462" s="58">
        <f>COUNTIF(E462:G462,"No")</f>
        <v>0</v>
      </c>
      <c r="I462" t="s" s="57">
        <v>24</v>
      </c>
      <c r="J462" s="59"/>
      <c r="K462" t="s" s="60">
        <f>IF(ISBLANK(C462),"Enter name in column B",IF(H462=0,"Yes!",IF(H462=1,"Requires Investigation","Unlikely Suitable")))</f>
        <v>27</v>
      </c>
      <c r="L462" t="s" s="60">
        <f>IF(ISBLANK(C462),"Enter name in column B",IF(K462="Unlikely Suitable","Unlikely Suitable",IF(I462="Yes","FreeAgent is Free!","Better Sign up to RBS / Natwest Business Banking!")))</f>
        <v>27</v>
      </c>
      <c r="M462" s="5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</row>
    <row r="463" ht="15.75" customHeight="1">
      <c r="A463" s="26"/>
      <c r="B463" s="54"/>
      <c r="C463" s="63"/>
      <c r="D463" s="56"/>
      <c r="E463" t="s" s="57">
        <v>24</v>
      </c>
      <c r="F463" t="s" s="57">
        <v>24</v>
      </c>
      <c r="G463" t="s" s="57">
        <v>24</v>
      </c>
      <c r="H463" s="58">
        <f>COUNTIF(E463:G463,"No")</f>
        <v>0</v>
      </c>
      <c r="I463" t="s" s="57">
        <v>24</v>
      </c>
      <c r="J463" s="59"/>
      <c r="K463" t="s" s="60">
        <f>IF(ISBLANK(C463),"Enter name in column B",IF(H463=0,"Yes!",IF(H463=1,"Requires Investigation","Unlikely Suitable")))</f>
        <v>27</v>
      </c>
      <c r="L463" t="s" s="60">
        <f>IF(ISBLANK(C463),"Enter name in column B",IF(K463="Unlikely Suitable","Unlikely Suitable",IF(I463="Yes","FreeAgent is Free!","Better Sign up to RBS / Natwest Business Banking!")))</f>
        <v>27</v>
      </c>
      <c r="M463" s="5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</row>
    <row r="464" ht="15.75" customHeight="1">
      <c r="A464" s="26"/>
      <c r="B464" s="54"/>
      <c r="C464" s="63"/>
      <c r="D464" s="56"/>
      <c r="E464" t="s" s="57">
        <v>24</v>
      </c>
      <c r="F464" t="s" s="57">
        <v>24</v>
      </c>
      <c r="G464" t="s" s="57">
        <v>24</v>
      </c>
      <c r="H464" s="58">
        <f>COUNTIF(E464:G464,"No")</f>
        <v>0</v>
      </c>
      <c r="I464" t="s" s="57">
        <v>24</v>
      </c>
      <c r="J464" s="59"/>
      <c r="K464" t="s" s="60">
        <f>IF(ISBLANK(C464),"Enter name in column B",IF(H464=0,"Yes!",IF(H464=1,"Requires Investigation","Unlikely Suitable")))</f>
        <v>27</v>
      </c>
      <c r="L464" t="s" s="60">
        <f>IF(ISBLANK(C464),"Enter name in column B",IF(K464="Unlikely Suitable","Unlikely Suitable",IF(I464="Yes","FreeAgent is Free!","Better Sign up to RBS / Natwest Business Banking!")))</f>
        <v>27</v>
      </c>
      <c r="M464" s="5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</row>
    <row r="465" ht="15.75" customHeight="1">
      <c r="A465" s="26"/>
      <c r="B465" s="54"/>
      <c r="C465" s="63"/>
      <c r="D465" s="56"/>
      <c r="E465" t="s" s="57">
        <v>24</v>
      </c>
      <c r="F465" t="s" s="57">
        <v>24</v>
      </c>
      <c r="G465" t="s" s="57">
        <v>24</v>
      </c>
      <c r="H465" s="58">
        <f>COUNTIF(E465:G465,"No")</f>
        <v>0</v>
      </c>
      <c r="I465" t="s" s="57">
        <v>24</v>
      </c>
      <c r="J465" s="59"/>
      <c r="K465" t="s" s="60">
        <f>IF(ISBLANK(C465),"Enter name in column B",IF(H465=0,"Yes!",IF(H465=1,"Requires Investigation","Unlikely Suitable")))</f>
        <v>27</v>
      </c>
      <c r="L465" t="s" s="60">
        <f>IF(ISBLANK(C465),"Enter name in column B",IF(K465="Unlikely Suitable","Unlikely Suitable",IF(I465="Yes","FreeAgent is Free!","Better Sign up to RBS / Natwest Business Banking!")))</f>
        <v>27</v>
      </c>
      <c r="M465" s="5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</row>
    <row r="466" ht="15.75" customHeight="1">
      <c r="A466" s="26"/>
      <c r="B466" s="54"/>
      <c r="C466" s="63"/>
      <c r="D466" s="56"/>
      <c r="E466" t="s" s="57">
        <v>24</v>
      </c>
      <c r="F466" t="s" s="57">
        <v>24</v>
      </c>
      <c r="G466" t="s" s="57">
        <v>24</v>
      </c>
      <c r="H466" s="58">
        <f>COUNTIF(E466:G466,"No")</f>
        <v>0</v>
      </c>
      <c r="I466" t="s" s="57">
        <v>24</v>
      </c>
      <c r="J466" s="59"/>
      <c r="K466" t="s" s="60">
        <f>IF(ISBLANK(C466),"Enter name in column B",IF(H466=0,"Yes!",IF(H466=1,"Requires Investigation","Unlikely Suitable")))</f>
        <v>27</v>
      </c>
      <c r="L466" t="s" s="60">
        <f>IF(ISBLANK(C466),"Enter name in column B",IF(K466="Unlikely Suitable","Unlikely Suitable",IF(I466="Yes","FreeAgent is Free!","Better Sign up to RBS / Natwest Business Banking!")))</f>
        <v>27</v>
      </c>
      <c r="M466" s="5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</row>
    <row r="467" ht="15.75" customHeight="1">
      <c r="A467" s="26"/>
      <c r="B467" s="54"/>
      <c r="C467" s="63"/>
      <c r="D467" s="56"/>
      <c r="E467" t="s" s="57">
        <v>24</v>
      </c>
      <c r="F467" t="s" s="57">
        <v>24</v>
      </c>
      <c r="G467" t="s" s="57">
        <v>24</v>
      </c>
      <c r="H467" s="58">
        <f>COUNTIF(E467:G467,"No")</f>
        <v>0</v>
      </c>
      <c r="I467" t="s" s="57">
        <v>24</v>
      </c>
      <c r="J467" s="59"/>
      <c r="K467" t="s" s="60">
        <f>IF(ISBLANK(C467),"Enter name in column B",IF(H467=0,"Yes!",IF(H467=1,"Requires Investigation","Unlikely Suitable")))</f>
        <v>27</v>
      </c>
      <c r="L467" t="s" s="60">
        <f>IF(ISBLANK(C467),"Enter name in column B",IF(K467="Unlikely Suitable","Unlikely Suitable",IF(I467="Yes","FreeAgent is Free!","Better Sign up to RBS / Natwest Business Banking!")))</f>
        <v>27</v>
      </c>
      <c r="M467" s="5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</row>
    <row r="468" ht="15.75" customHeight="1">
      <c r="A468" s="26"/>
      <c r="B468" s="54"/>
      <c r="C468" s="63"/>
      <c r="D468" s="56"/>
      <c r="E468" t="s" s="57">
        <v>24</v>
      </c>
      <c r="F468" t="s" s="57">
        <v>24</v>
      </c>
      <c r="G468" t="s" s="57">
        <v>24</v>
      </c>
      <c r="H468" s="58">
        <f>COUNTIF(E468:G468,"No")</f>
        <v>0</v>
      </c>
      <c r="I468" t="s" s="57">
        <v>24</v>
      </c>
      <c r="J468" s="59"/>
      <c r="K468" t="s" s="60">
        <f>IF(ISBLANK(C468),"Enter name in column B",IF(H468=0,"Yes!",IF(H468=1,"Requires Investigation","Unlikely Suitable")))</f>
        <v>27</v>
      </c>
      <c r="L468" t="s" s="60">
        <f>IF(ISBLANK(C468),"Enter name in column B",IF(K468="Unlikely Suitable","Unlikely Suitable",IF(I468="Yes","FreeAgent is Free!","Better Sign up to RBS / Natwest Business Banking!")))</f>
        <v>27</v>
      </c>
      <c r="M468" s="5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</row>
    <row r="469" ht="15.75" customHeight="1">
      <c r="A469" s="26"/>
      <c r="B469" s="54"/>
      <c r="C469" s="63"/>
      <c r="D469" s="56"/>
      <c r="E469" t="s" s="57">
        <v>24</v>
      </c>
      <c r="F469" t="s" s="57">
        <v>24</v>
      </c>
      <c r="G469" t="s" s="57">
        <v>24</v>
      </c>
      <c r="H469" s="58">
        <f>COUNTIF(E469:G469,"No")</f>
        <v>0</v>
      </c>
      <c r="I469" t="s" s="57">
        <v>24</v>
      </c>
      <c r="J469" s="59"/>
      <c r="K469" t="s" s="60">
        <f>IF(ISBLANK(C469),"Enter name in column B",IF(H469=0,"Yes!",IF(H469=1,"Requires Investigation","Unlikely Suitable")))</f>
        <v>27</v>
      </c>
      <c r="L469" t="s" s="60">
        <f>IF(ISBLANK(C469),"Enter name in column B",IF(K469="Unlikely Suitable","Unlikely Suitable",IF(I469="Yes","FreeAgent is Free!","Better Sign up to RBS / Natwest Business Banking!")))</f>
        <v>27</v>
      </c>
      <c r="M469" s="5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</row>
    <row r="470" ht="15.75" customHeight="1">
      <c r="A470" s="26"/>
      <c r="B470" s="54"/>
      <c r="C470" s="63"/>
      <c r="D470" s="56"/>
      <c r="E470" t="s" s="57">
        <v>24</v>
      </c>
      <c r="F470" t="s" s="57">
        <v>24</v>
      </c>
      <c r="G470" t="s" s="57">
        <v>24</v>
      </c>
      <c r="H470" s="58">
        <f>COUNTIF(E470:G470,"No")</f>
        <v>0</v>
      </c>
      <c r="I470" t="s" s="57">
        <v>24</v>
      </c>
      <c r="J470" s="59"/>
      <c r="K470" t="s" s="60">
        <f>IF(ISBLANK(C470),"Enter name in column B",IF(H470=0,"Yes!",IF(H470=1,"Requires Investigation","Unlikely Suitable")))</f>
        <v>27</v>
      </c>
      <c r="L470" t="s" s="60">
        <f>IF(ISBLANK(C470),"Enter name in column B",IF(K470="Unlikely Suitable","Unlikely Suitable",IF(I470="Yes","FreeAgent is Free!","Better Sign up to RBS / Natwest Business Banking!")))</f>
        <v>27</v>
      </c>
      <c r="M470" s="5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</row>
    <row r="471" ht="15.75" customHeight="1">
      <c r="A471" s="26"/>
      <c r="B471" s="54"/>
      <c r="C471" s="63"/>
      <c r="D471" s="56"/>
      <c r="E471" t="s" s="57">
        <v>24</v>
      </c>
      <c r="F471" t="s" s="57">
        <v>24</v>
      </c>
      <c r="G471" t="s" s="57">
        <v>24</v>
      </c>
      <c r="H471" s="58">
        <f>COUNTIF(E471:G471,"No")</f>
        <v>0</v>
      </c>
      <c r="I471" t="s" s="57">
        <v>24</v>
      </c>
      <c r="J471" s="59"/>
      <c r="K471" t="s" s="60">
        <f>IF(ISBLANK(C471),"Enter name in column B",IF(H471=0,"Yes!",IF(H471=1,"Requires Investigation","Unlikely Suitable")))</f>
        <v>27</v>
      </c>
      <c r="L471" t="s" s="60">
        <f>IF(ISBLANK(C471),"Enter name in column B",IF(K471="Unlikely Suitable","Unlikely Suitable",IF(I471="Yes","FreeAgent is Free!","Better Sign up to RBS / Natwest Business Banking!")))</f>
        <v>27</v>
      </c>
      <c r="M471" s="5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</row>
    <row r="472" ht="15.75" customHeight="1">
      <c r="A472" s="26"/>
      <c r="B472" s="54"/>
      <c r="C472" s="63"/>
      <c r="D472" s="56"/>
      <c r="E472" t="s" s="57">
        <v>24</v>
      </c>
      <c r="F472" t="s" s="57">
        <v>24</v>
      </c>
      <c r="G472" t="s" s="57">
        <v>24</v>
      </c>
      <c r="H472" s="58">
        <f>COUNTIF(E472:G472,"No")</f>
        <v>0</v>
      </c>
      <c r="I472" t="s" s="57">
        <v>24</v>
      </c>
      <c r="J472" s="59"/>
      <c r="K472" t="s" s="60">
        <f>IF(ISBLANK(C472),"Enter name in column B",IF(H472=0,"Yes!",IF(H472=1,"Requires Investigation","Unlikely Suitable")))</f>
        <v>27</v>
      </c>
      <c r="L472" t="s" s="60">
        <f>IF(ISBLANK(C472),"Enter name in column B",IF(K472="Unlikely Suitable","Unlikely Suitable",IF(I472="Yes","FreeAgent is Free!","Better Sign up to RBS / Natwest Business Banking!")))</f>
        <v>27</v>
      </c>
      <c r="M472" s="5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</row>
    <row r="473" ht="15.75" customHeight="1">
      <c r="A473" s="26"/>
      <c r="B473" s="54"/>
      <c r="C473" s="63"/>
      <c r="D473" s="56"/>
      <c r="E473" t="s" s="57">
        <v>24</v>
      </c>
      <c r="F473" t="s" s="57">
        <v>24</v>
      </c>
      <c r="G473" t="s" s="57">
        <v>24</v>
      </c>
      <c r="H473" s="58">
        <f>COUNTIF(E473:G473,"No")</f>
        <v>0</v>
      </c>
      <c r="I473" t="s" s="57">
        <v>24</v>
      </c>
      <c r="J473" s="59"/>
      <c r="K473" t="s" s="60">
        <f>IF(ISBLANK(C473),"Enter name in column B",IF(H473=0,"Yes!",IF(H473=1,"Requires Investigation","Unlikely Suitable")))</f>
        <v>27</v>
      </c>
      <c r="L473" t="s" s="60">
        <f>IF(ISBLANK(C473),"Enter name in column B",IF(K473="Unlikely Suitable","Unlikely Suitable",IF(I473="Yes","FreeAgent is Free!","Better Sign up to RBS / Natwest Business Banking!")))</f>
        <v>27</v>
      </c>
      <c r="M473" s="5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</row>
    <row r="474" ht="15.75" customHeight="1">
      <c r="A474" s="26"/>
      <c r="B474" s="54"/>
      <c r="C474" s="63"/>
      <c r="D474" s="56"/>
      <c r="E474" t="s" s="57">
        <v>24</v>
      </c>
      <c r="F474" t="s" s="57">
        <v>24</v>
      </c>
      <c r="G474" t="s" s="57">
        <v>24</v>
      </c>
      <c r="H474" s="58">
        <f>COUNTIF(E474:G474,"No")</f>
        <v>0</v>
      </c>
      <c r="I474" t="s" s="57">
        <v>24</v>
      </c>
      <c r="J474" s="59"/>
      <c r="K474" t="s" s="60">
        <f>IF(ISBLANK(C474),"Enter name in column B",IF(H474=0,"Yes!",IF(H474=1,"Requires Investigation","Unlikely Suitable")))</f>
        <v>27</v>
      </c>
      <c r="L474" t="s" s="60">
        <f>IF(ISBLANK(C474),"Enter name in column B",IF(K474="Unlikely Suitable","Unlikely Suitable",IF(I474="Yes","FreeAgent is Free!","Better Sign up to RBS / Natwest Business Banking!")))</f>
        <v>27</v>
      </c>
      <c r="M474" s="5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</row>
    <row r="475" ht="15.75" customHeight="1">
      <c r="A475" s="26"/>
      <c r="B475" s="54"/>
      <c r="C475" s="63"/>
      <c r="D475" s="56"/>
      <c r="E475" t="s" s="57">
        <v>24</v>
      </c>
      <c r="F475" t="s" s="57">
        <v>24</v>
      </c>
      <c r="G475" t="s" s="57">
        <v>24</v>
      </c>
      <c r="H475" s="58">
        <f>COUNTIF(E475:G475,"No")</f>
        <v>0</v>
      </c>
      <c r="I475" t="s" s="57">
        <v>24</v>
      </c>
      <c r="J475" s="59"/>
      <c r="K475" t="s" s="60">
        <f>IF(ISBLANK(C475),"Enter name in column B",IF(H475=0,"Yes!",IF(H475=1,"Requires Investigation","Unlikely Suitable")))</f>
        <v>27</v>
      </c>
      <c r="L475" t="s" s="60">
        <f>IF(ISBLANK(C475),"Enter name in column B",IF(K475="Unlikely Suitable","Unlikely Suitable",IF(I475="Yes","FreeAgent is Free!","Better Sign up to RBS / Natwest Business Banking!")))</f>
        <v>27</v>
      </c>
      <c r="M475" s="5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</row>
    <row r="476" ht="15.75" customHeight="1">
      <c r="A476" s="26"/>
      <c r="B476" s="54"/>
      <c r="C476" s="63"/>
      <c r="D476" s="56"/>
      <c r="E476" t="s" s="57">
        <v>24</v>
      </c>
      <c r="F476" t="s" s="57">
        <v>24</v>
      </c>
      <c r="G476" t="s" s="57">
        <v>24</v>
      </c>
      <c r="H476" s="58">
        <f>COUNTIF(E476:G476,"No")</f>
        <v>0</v>
      </c>
      <c r="I476" t="s" s="57">
        <v>24</v>
      </c>
      <c r="J476" s="59"/>
      <c r="K476" t="s" s="60">
        <f>IF(ISBLANK(C476),"Enter name in column B",IF(H476=0,"Yes!",IF(H476=1,"Requires Investigation","Unlikely Suitable")))</f>
        <v>27</v>
      </c>
      <c r="L476" t="s" s="60">
        <f>IF(ISBLANK(C476),"Enter name in column B",IF(K476="Unlikely Suitable","Unlikely Suitable",IF(I476="Yes","FreeAgent is Free!","Better Sign up to RBS / Natwest Business Banking!")))</f>
        <v>27</v>
      </c>
      <c r="M476" s="5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</row>
    <row r="477" ht="15.75" customHeight="1">
      <c r="A477" s="26"/>
      <c r="B477" s="54"/>
      <c r="C477" s="63"/>
      <c r="D477" s="56"/>
      <c r="E477" t="s" s="57">
        <v>24</v>
      </c>
      <c r="F477" t="s" s="57">
        <v>24</v>
      </c>
      <c r="G477" t="s" s="57">
        <v>24</v>
      </c>
      <c r="H477" s="58">
        <f>COUNTIF(E477:G477,"No")</f>
        <v>0</v>
      </c>
      <c r="I477" t="s" s="57">
        <v>24</v>
      </c>
      <c r="J477" s="59"/>
      <c r="K477" t="s" s="60">
        <f>IF(ISBLANK(C477),"Enter name in column B",IF(H477=0,"Yes!",IF(H477=1,"Requires Investigation","Unlikely Suitable")))</f>
        <v>27</v>
      </c>
      <c r="L477" t="s" s="60">
        <f>IF(ISBLANK(C477),"Enter name in column B",IF(K477="Unlikely Suitable","Unlikely Suitable",IF(I477="Yes","FreeAgent is Free!","Better Sign up to RBS / Natwest Business Banking!")))</f>
        <v>27</v>
      </c>
      <c r="M477" s="5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</row>
    <row r="478" ht="15.75" customHeight="1">
      <c r="A478" s="26"/>
      <c r="B478" s="54"/>
      <c r="C478" s="63"/>
      <c r="D478" s="56"/>
      <c r="E478" t="s" s="57">
        <v>24</v>
      </c>
      <c r="F478" t="s" s="57">
        <v>24</v>
      </c>
      <c r="G478" t="s" s="57">
        <v>24</v>
      </c>
      <c r="H478" s="58">
        <f>COUNTIF(E478:G478,"No")</f>
        <v>0</v>
      </c>
      <c r="I478" t="s" s="57">
        <v>24</v>
      </c>
      <c r="J478" s="59"/>
      <c r="K478" t="s" s="60">
        <f>IF(ISBLANK(C478),"Enter name in column B",IF(H478=0,"Yes!",IF(H478=1,"Requires Investigation","Unlikely Suitable")))</f>
        <v>27</v>
      </c>
      <c r="L478" t="s" s="60">
        <f>IF(ISBLANK(C478),"Enter name in column B",IF(K478="Unlikely Suitable","Unlikely Suitable",IF(I478="Yes","FreeAgent is Free!","Better Sign up to RBS / Natwest Business Banking!")))</f>
        <v>27</v>
      </c>
      <c r="M478" s="5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</row>
    <row r="479" ht="15.75" customHeight="1">
      <c r="A479" s="26"/>
      <c r="B479" s="54"/>
      <c r="C479" s="63"/>
      <c r="D479" s="56"/>
      <c r="E479" t="s" s="57">
        <v>24</v>
      </c>
      <c r="F479" t="s" s="57">
        <v>24</v>
      </c>
      <c r="G479" t="s" s="57">
        <v>24</v>
      </c>
      <c r="H479" s="58">
        <f>COUNTIF(E479:G479,"No")</f>
        <v>0</v>
      </c>
      <c r="I479" t="s" s="57">
        <v>24</v>
      </c>
      <c r="J479" s="59"/>
      <c r="K479" t="s" s="60">
        <f>IF(ISBLANK(C479),"Enter name in column B",IF(H479=0,"Yes!",IF(H479=1,"Requires Investigation","Unlikely Suitable")))</f>
        <v>27</v>
      </c>
      <c r="L479" t="s" s="60">
        <f>IF(ISBLANK(C479),"Enter name in column B",IF(K479="Unlikely Suitable","Unlikely Suitable",IF(I479="Yes","FreeAgent is Free!","Better Sign up to RBS / Natwest Business Banking!")))</f>
        <v>27</v>
      </c>
      <c r="M479" s="5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</row>
    <row r="480" ht="15.75" customHeight="1">
      <c r="A480" s="26"/>
      <c r="B480" s="54"/>
      <c r="C480" s="63"/>
      <c r="D480" s="56"/>
      <c r="E480" t="s" s="57">
        <v>24</v>
      </c>
      <c r="F480" t="s" s="57">
        <v>24</v>
      </c>
      <c r="G480" t="s" s="57">
        <v>24</v>
      </c>
      <c r="H480" s="58">
        <f>COUNTIF(E480:G480,"No")</f>
        <v>0</v>
      </c>
      <c r="I480" t="s" s="57">
        <v>24</v>
      </c>
      <c r="J480" s="59"/>
      <c r="K480" t="s" s="60">
        <f>IF(ISBLANK(C480),"Enter name in column B",IF(H480=0,"Yes!",IF(H480=1,"Requires Investigation","Unlikely Suitable")))</f>
        <v>27</v>
      </c>
      <c r="L480" t="s" s="60">
        <f>IF(ISBLANK(C480),"Enter name in column B",IF(K480="Unlikely Suitable","Unlikely Suitable",IF(I480="Yes","FreeAgent is Free!","Better Sign up to RBS / Natwest Business Banking!")))</f>
        <v>27</v>
      </c>
      <c r="M480" s="5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</row>
    <row r="481" ht="15.75" customHeight="1">
      <c r="A481" s="26"/>
      <c r="B481" s="54"/>
      <c r="C481" s="63"/>
      <c r="D481" s="56"/>
      <c r="E481" t="s" s="57">
        <v>24</v>
      </c>
      <c r="F481" t="s" s="57">
        <v>24</v>
      </c>
      <c r="G481" t="s" s="57">
        <v>24</v>
      </c>
      <c r="H481" s="58">
        <f>COUNTIF(E481:G481,"No")</f>
        <v>0</v>
      </c>
      <c r="I481" t="s" s="57">
        <v>24</v>
      </c>
      <c r="J481" s="59"/>
      <c r="K481" t="s" s="60">
        <f>IF(ISBLANK(C481),"Enter name in column B",IF(H481=0,"Yes!",IF(H481=1,"Requires Investigation","Unlikely Suitable")))</f>
        <v>27</v>
      </c>
      <c r="L481" t="s" s="60">
        <f>IF(ISBLANK(C481),"Enter name in column B",IF(K481="Unlikely Suitable","Unlikely Suitable",IF(I481="Yes","FreeAgent is Free!","Better Sign up to RBS / Natwest Business Banking!")))</f>
        <v>27</v>
      </c>
      <c r="M481" s="5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</row>
    <row r="482" ht="15.75" customHeight="1">
      <c r="A482" s="26"/>
      <c r="B482" s="54"/>
      <c r="C482" s="63"/>
      <c r="D482" s="56"/>
      <c r="E482" t="s" s="57">
        <v>24</v>
      </c>
      <c r="F482" t="s" s="57">
        <v>24</v>
      </c>
      <c r="G482" t="s" s="57">
        <v>24</v>
      </c>
      <c r="H482" s="58">
        <f>COUNTIF(E482:G482,"No")</f>
        <v>0</v>
      </c>
      <c r="I482" t="s" s="57">
        <v>24</v>
      </c>
      <c r="J482" s="59"/>
      <c r="K482" t="s" s="60">
        <f>IF(ISBLANK(C482),"Enter name in column B",IF(H482=0,"Yes!",IF(H482=1,"Requires Investigation","Unlikely Suitable")))</f>
        <v>27</v>
      </c>
      <c r="L482" t="s" s="60">
        <f>IF(ISBLANK(C482),"Enter name in column B",IF(K482="Unlikely Suitable","Unlikely Suitable",IF(I482="Yes","FreeAgent is Free!","Better Sign up to RBS / Natwest Business Banking!")))</f>
        <v>27</v>
      </c>
      <c r="M482" s="5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</row>
    <row r="483" ht="15.75" customHeight="1">
      <c r="A483" s="26"/>
      <c r="B483" s="54"/>
      <c r="C483" s="63"/>
      <c r="D483" s="56"/>
      <c r="E483" t="s" s="57">
        <v>24</v>
      </c>
      <c r="F483" t="s" s="57">
        <v>24</v>
      </c>
      <c r="G483" t="s" s="57">
        <v>24</v>
      </c>
      <c r="H483" s="58">
        <f>COUNTIF(E483:G483,"No")</f>
        <v>0</v>
      </c>
      <c r="I483" t="s" s="57">
        <v>24</v>
      </c>
      <c r="J483" s="59"/>
      <c r="K483" t="s" s="60">
        <f>IF(ISBLANK(C483),"Enter name in column B",IF(H483=0,"Yes!",IF(H483=1,"Requires Investigation","Unlikely Suitable")))</f>
        <v>27</v>
      </c>
      <c r="L483" t="s" s="60">
        <f>IF(ISBLANK(C483),"Enter name in column B",IF(K483="Unlikely Suitable","Unlikely Suitable",IF(I483="Yes","FreeAgent is Free!","Better Sign up to RBS / Natwest Business Banking!")))</f>
        <v>27</v>
      </c>
      <c r="M483" s="5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</row>
    <row r="484" ht="15.75" customHeight="1">
      <c r="A484" s="26"/>
      <c r="B484" s="54"/>
      <c r="C484" s="63"/>
      <c r="D484" s="56"/>
      <c r="E484" t="s" s="57">
        <v>24</v>
      </c>
      <c r="F484" t="s" s="57">
        <v>24</v>
      </c>
      <c r="G484" t="s" s="57">
        <v>24</v>
      </c>
      <c r="H484" s="58">
        <f>COUNTIF(E484:G484,"No")</f>
        <v>0</v>
      </c>
      <c r="I484" t="s" s="57">
        <v>24</v>
      </c>
      <c r="J484" s="59"/>
      <c r="K484" t="s" s="60">
        <f>IF(ISBLANK(C484),"Enter name in column B",IF(H484=0,"Yes!",IF(H484=1,"Requires Investigation","Unlikely Suitable")))</f>
        <v>27</v>
      </c>
      <c r="L484" t="s" s="60">
        <f>IF(ISBLANK(C484),"Enter name in column B",IF(K484="Unlikely Suitable","Unlikely Suitable",IF(I484="Yes","FreeAgent is Free!","Better Sign up to RBS / Natwest Business Banking!")))</f>
        <v>27</v>
      </c>
      <c r="M484" s="5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</row>
    <row r="485" ht="15.75" customHeight="1">
      <c r="A485" s="26"/>
      <c r="B485" s="54"/>
      <c r="C485" s="63"/>
      <c r="D485" s="56"/>
      <c r="E485" t="s" s="57">
        <v>24</v>
      </c>
      <c r="F485" t="s" s="57">
        <v>24</v>
      </c>
      <c r="G485" t="s" s="57">
        <v>24</v>
      </c>
      <c r="H485" s="58">
        <f>COUNTIF(E485:G485,"No")</f>
        <v>0</v>
      </c>
      <c r="I485" t="s" s="57">
        <v>24</v>
      </c>
      <c r="J485" s="59"/>
      <c r="K485" t="s" s="60">
        <f>IF(ISBLANK(C485),"Enter name in column B",IF(H485=0,"Yes!",IF(H485=1,"Requires Investigation","Unlikely Suitable")))</f>
        <v>27</v>
      </c>
      <c r="L485" t="s" s="60">
        <f>IF(ISBLANK(C485),"Enter name in column B",IF(K485="Unlikely Suitable","Unlikely Suitable",IF(I485="Yes","FreeAgent is Free!","Better Sign up to RBS / Natwest Business Banking!")))</f>
        <v>27</v>
      </c>
      <c r="M485" s="5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</row>
    <row r="486" ht="15.75" customHeight="1">
      <c r="A486" s="26"/>
      <c r="B486" s="54"/>
      <c r="C486" s="63"/>
      <c r="D486" s="56"/>
      <c r="E486" t="s" s="57">
        <v>24</v>
      </c>
      <c r="F486" t="s" s="57">
        <v>24</v>
      </c>
      <c r="G486" t="s" s="57">
        <v>24</v>
      </c>
      <c r="H486" s="58">
        <f>COUNTIF(E486:G486,"No")</f>
        <v>0</v>
      </c>
      <c r="I486" t="s" s="57">
        <v>24</v>
      </c>
      <c r="J486" s="59"/>
      <c r="K486" t="s" s="60">
        <f>IF(ISBLANK(C486),"Enter name in column B",IF(H486=0,"Yes!",IF(H486=1,"Requires Investigation","Unlikely Suitable")))</f>
        <v>27</v>
      </c>
      <c r="L486" t="s" s="60">
        <f>IF(ISBLANK(C486),"Enter name in column B",IF(K486="Unlikely Suitable","Unlikely Suitable",IF(I486="Yes","FreeAgent is Free!","Better Sign up to RBS / Natwest Business Banking!")))</f>
        <v>27</v>
      </c>
      <c r="M486" s="5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</row>
    <row r="487" ht="15.75" customHeight="1">
      <c r="A487" s="26"/>
      <c r="B487" s="54"/>
      <c r="C487" s="63"/>
      <c r="D487" s="56"/>
      <c r="E487" t="s" s="57">
        <v>24</v>
      </c>
      <c r="F487" t="s" s="57">
        <v>24</v>
      </c>
      <c r="G487" t="s" s="57">
        <v>24</v>
      </c>
      <c r="H487" s="58">
        <f>COUNTIF(E487:G487,"No")</f>
        <v>0</v>
      </c>
      <c r="I487" t="s" s="57">
        <v>24</v>
      </c>
      <c r="J487" s="59"/>
      <c r="K487" t="s" s="60">
        <f>IF(ISBLANK(C487),"Enter name in column B",IF(H487=0,"Yes!",IF(H487=1,"Requires Investigation","Unlikely Suitable")))</f>
        <v>27</v>
      </c>
      <c r="L487" t="s" s="60">
        <f>IF(ISBLANK(C487),"Enter name in column B",IF(K487="Unlikely Suitable","Unlikely Suitable",IF(I487="Yes","FreeAgent is Free!","Better Sign up to RBS / Natwest Business Banking!")))</f>
        <v>27</v>
      </c>
      <c r="M487" s="5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</row>
    <row r="488" ht="15.75" customHeight="1">
      <c r="A488" s="26"/>
      <c r="B488" s="54"/>
      <c r="C488" s="63"/>
      <c r="D488" s="56"/>
      <c r="E488" t="s" s="57">
        <v>24</v>
      </c>
      <c r="F488" t="s" s="57">
        <v>24</v>
      </c>
      <c r="G488" t="s" s="57">
        <v>24</v>
      </c>
      <c r="H488" s="58">
        <f>COUNTIF(E488:G488,"No")</f>
        <v>0</v>
      </c>
      <c r="I488" t="s" s="57">
        <v>24</v>
      </c>
      <c r="J488" s="59"/>
      <c r="K488" t="s" s="60">
        <f>IF(ISBLANK(C488),"Enter name in column B",IF(H488=0,"Yes!",IF(H488=1,"Requires Investigation","Unlikely Suitable")))</f>
        <v>27</v>
      </c>
      <c r="L488" t="s" s="60">
        <f>IF(ISBLANK(C488),"Enter name in column B",IF(K488="Unlikely Suitable","Unlikely Suitable",IF(I488="Yes","FreeAgent is Free!","Better Sign up to RBS / Natwest Business Banking!")))</f>
        <v>27</v>
      </c>
      <c r="M488" s="5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</row>
    <row r="489" ht="15.75" customHeight="1">
      <c r="A489" s="26"/>
      <c r="B489" s="54"/>
      <c r="C489" s="63"/>
      <c r="D489" s="56"/>
      <c r="E489" t="s" s="57">
        <v>24</v>
      </c>
      <c r="F489" t="s" s="57">
        <v>24</v>
      </c>
      <c r="G489" t="s" s="57">
        <v>24</v>
      </c>
      <c r="H489" s="58">
        <f>COUNTIF(E489:G489,"No")</f>
        <v>0</v>
      </c>
      <c r="I489" t="s" s="57">
        <v>24</v>
      </c>
      <c r="J489" s="59"/>
      <c r="K489" t="s" s="60">
        <f>IF(ISBLANK(C489),"Enter name in column B",IF(H489=0,"Yes!",IF(H489=1,"Requires Investigation","Unlikely Suitable")))</f>
        <v>27</v>
      </c>
      <c r="L489" t="s" s="60">
        <f>IF(ISBLANK(C489),"Enter name in column B",IF(K489="Unlikely Suitable","Unlikely Suitable",IF(I489="Yes","FreeAgent is Free!","Better Sign up to RBS / Natwest Business Banking!")))</f>
        <v>27</v>
      </c>
      <c r="M489" s="5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</row>
    <row r="490" ht="15.75" customHeight="1">
      <c r="A490" s="26"/>
      <c r="B490" s="54"/>
      <c r="C490" s="63"/>
      <c r="D490" s="56"/>
      <c r="E490" t="s" s="57">
        <v>24</v>
      </c>
      <c r="F490" t="s" s="57">
        <v>24</v>
      </c>
      <c r="G490" t="s" s="57">
        <v>24</v>
      </c>
      <c r="H490" s="58">
        <f>COUNTIF(E490:G490,"No")</f>
        <v>0</v>
      </c>
      <c r="I490" t="s" s="57">
        <v>24</v>
      </c>
      <c r="J490" s="59"/>
      <c r="K490" t="s" s="60">
        <f>IF(ISBLANK(C490),"Enter name in column B",IF(H490=0,"Yes!",IF(H490=1,"Requires Investigation","Unlikely Suitable")))</f>
        <v>27</v>
      </c>
      <c r="L490" t="s" s="60">
        <f>IF(ISBLANK(C490),"Enter name in column B",IF(K490="Unlikely Suitable","Unlikely Suitable",IF(I490="Yes","FreeAgent is Free!","Better Sign up to RBS / Natwest Business Banking!")))</f>
        <v>27</v>
      </c>
      <c r="M490" s="5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</row>
    <row r="491" ht="15.75" customHeight="1">
      <c r="A491" s="26"/>
      <c r="B491" s="54"/>
      <c r="C491" s="63"/>
      <c r="D491" s="56"/>
      <c r="E491" t="s" s="57">
        <v>24</v>
      </c>
      <c r="F491" t="s" s="57">
        <v>24</v>
      </c>
      <c r="G491" t="s" s="57">
        <v>24</v>
      </c>
      <c r="H491" s="58">
        <f>COUNTIF(E491:G491,"No")</f>
        <v>0</v>
      </c>
      <c r="I491" t="s" s="57">
        <v>24</v>
      </c>
      <c r="J491" s="59"/>
      <c r="K491" t="s" s="60">
        <f>IF(ISBLANK(C491),"Enter name in column B",IF(H491=0,"Yes!",IF(H491=1,"Requires Investigation","Unlikely Suitable")))</f>
        <v>27</v>
      </c>
      <c r="L491" t="s" s="60">
        <f>IF(ISBLANK(C491),"Enter name in column B",IF(K491="Unlikely Suitable","Unlikely Suitable",IF(I491="Yes","FreeAgent is Free!","Better Sign up to RBS / Natwest Business Banking!")))</f>
        <v>27</v>
      </c>
      <c r="M491" s="5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</row>
    <row r="492" ht="15.75" customHeight="1">
      <c r="A492" s="26"/>
      <c r="B492" s="54"/>
      <c r="C492" s="63"/>
      <c r="D492" s="56"/>
      <c r="E492" t="s" s="57">
        <v>24</v>
      </c>
      <c r="F492" t="s" s="57">
        <v>24</v>
      </c>
      <c r="G492" t="s" s="57">
        <v>24</v>
      </c>
      <c r="H492" s="58">
        <f>COUNTIF(E492:G492,"No")</f>
        <v>0</v>
      </c>
      <c r="I492" t="s" s="57">
        <v>24</v>
      </c>
      <c r="J492" s="59"/>
      <c r="K492" t="s" s="60">
        <f>IF(ISBLANK(C492),"Enter name in column B",IF(H492=0,"Yes!",IF(H492=1,"Requires Investigation","Unlikely Suitable")))</f>
        <v>27</v>
      </c>
      <c r="L492" t="s" s="60">
        <f>IF(ISBLANK(C492),"Enter name in column B",IF(K492="Unlikely Suitable","Unlikely Suitable",IF(I492="Yes","FreeAgent is Free!","Better Sign up to RBS / Natwest Business Banking!")))</f>
        <v>27</v>
      </c>
      <c r="M492" s="5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</row>
    <row r="493" ht="15.75" customHeight="1">
      <c r="A493" s="26"/>
      <c r="B493" s="54"/>
      <c r="C493" s="63"/>
      <c r="D493" s="56"/>
      <c r="E493" t="s" s="57">
        <v>24</v>
      </c>
      <c r="F493" t="s" s="57">
        <v>24</v>
      </c>
      <c r="G493" t="s" s="57">
        <v>24</v>
      </c>
      <c r="H493" s="58">
        <f>COUNTIF(E493:G493,"No")</f>
        <v>0</v>
      </c>
      <c r="I493" t="s" s="57">
        <v>24</v>
      </c>
      <c r="J493" s="59"/>
      <c r="K493" t="s" s="60">
        <f>IF(ISBLANK(C493),"Enter name in column B",IF(H493=0,"Yes!",IF(H493=1,"Requires Investigation","Unlikely Suitable")))</f>
        <v>27</v>
      </c>
      <c r="L493" t="s" s="60">
        <f>IF(ISBLANK(C493),"Enter name in column B",IF(K493="Unlikely Suitable","Unlikely Suitable",IF(I493="Yes","FreeAgent is Free!","Better Sign up to RBS / Natwest Business Banking!")))</f>
        <v>27</v>
      </c>
      <c r="M493" s="5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</row>
    <row r="494" ht="15.75" customHeight="1">
      <c r="A494" s="26"/>
      <c r="B494" s="54"/>
      <c r="C494" s="63"/>
      <c r="D494" s="56"/>
      <c r="E494" t="s" s="57">
        <v>24</v>
      </c>
      <c r="F494" t="s" s="57">
        <v>24</v>
      </c>
      <c r="G494" t="s" s="57">
        <v>24</v>
      </c>
      <c r="H494" s="58">
        <f>COUNTIF(E494:G494,"No")</f>
        <v>0</v>
      </c>
      <c r="I494" t="s" s="57">
        <v>24</v>
      </c>
      <c r="J494" s="59"/>
      <c r="K494" t="s" s="60">
        <f>IF(ISBLANK(C494),"Enter name in column B",IF(H494=0,"Yes!",IF(H494=1,"Requires Investigation","Unlikely Suitable")))</f>
        <v>27</v>
      </c>
      <c r="L494" t="s" s="60">
        <f>IF(ISBLANK(C494),"Enter name in column B",IF(K494="Unlikely Suitable","Unlikely Suitable",IF(I494="Yes","FreeAgent is Free!","Better Sign up to RBS / Natwest Business Banking!")))</f>
        <v>27</v>
      </c>
      <c r="M494" s="5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</row>
    <row r="495" ht="15.75" customHeight="1">
      <c r="A495" s="26"/>
      <c r="B495" s="54"/>
      <c r="C495" s="63"/>
      <c r="D495" s="56"/>
      <c r="E495" t="s" s="57">
        <v>24</v>
      </c>
      <c r="F495" t="s" s="57">
        <v>24</v>
      </c>
      <c r="G495" t="s" s="57">
        <v>24</v>
      </c>
      <c r="H495" s="58">
        <f>COUNTIF(E495:G495,"No")</f>
        <v>0</v>
      </c>
      <c r="I495" t="s" s="57">
        <v>24</v>
      </c>
      <c r="J495" s="59"/>
      <c r="K495" t="s" s="60">
        <f>IF(ISBLANK(C495),"Enter name in column B",IF(H495=0,"Yes!",IF(H495=1,"Requires Investigation","Unlikely Suitable")))</f>
        <v>27</v>
      </c>
      <c r="L495" t="s" s="60">
        <f>IF(ISBLANK(C495),"Enter name in column B",IF(K495="Unlikely Suitable","Unlikely Suitable",IF(I495="Yes","FreeAgent is Free!","Better Sign up to RBS / Natwest Business Banking!")))</f>
        <v>27</v>
      </c>
      <c r="M495" s="5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</row>
    <row r="496" ht="15.75" customHeight="1">
      <c r="A496" s="26"/>
      <c r="B496" s="54"/>
      <c r="C496" s="63"/>
      <c r="D496" s="56"/>
      <c r="E496" t="s" s="57">
        <v>24</v>
      </c>
      <c r="F496" t="s" s="57">
        <v>24</v>
      </c>
      <c r="G496" t="s" s="57">
        <v>24</v>
      </c>
      <c r="H496" s="58">
        <f>COUNTIF(E496:G496,"No")</f>
        <v>0</v>
      </c>
      <c r="I496" t="s" s="57">
        <v>24</v>
      </c>
      <c r="J496" s="59"/>
      <c r="K496" t="s" s="60">
        <f>IF(ISBLANK(C496),"Enter name in column B",IF(H496=0,"Yes!",IF(H496=1,"Requires Investigation","Unlikely Suitable")))</f>
        <v>27</v>
      </c>
      <c r="L496" t="s" s="60">
        <f>IF(ISBLANK(C496),"Enter name in column B",IF(K496="Unlikely Suitable","Unlikely Suitable",IF(I496="Yes","FreeAgent is Free!","Better Sign up to RBS / Natwest Business Banking!")))</f>
        <v>27</v>
      </c>
      <c r="M496" s="5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</row>
    <row r="497" ht="15.75" customHeight="1">
      <c r="A497" s="26"/>
      <c r="B497" s="54"/>
      <c r="C497" s="63"/>
      <c r="D497" s="56"/>
      <c r="E497" t="s" s="57">
        <v>24</v>
      </c>
      <c r="F497" t="s" s="57">
        <v>24</v>
      </c>
      <c r="G497" t="s" s="57">
        <v>24</v>
      </c>
      <c r="H497" s="58">
        <f>COUNTIF(E497:G497,"No")</f>
        <v>0</v>
      </c>
      <c r="I497" t="s" s="57">
        <v>24</v>
      </c>
      <c r="J497" s="59"/>
      <c r="K497" t="s" s="60">
        <f>IF(ISBLANK(C497),"Enter name in column B",IF(H497=0,"Yes!",IF(H497=1,"Requires Investigation","Unlikely Suitable")))</f>
        <v>27</v>
      </c>
      <c r="L497" t="s" s="60">
        <f>IF(ISBLANK(C497),"Enter name in column B",IF(K497="Unlikely Suitable","Unlikely Suitable",IF(I497="Yes","FreeAgent is Free!","Better Sign up to RBS / Natwest Business Banking!")))</f>
        <v>27</v>
      </c>
      <c r="M497" s="5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</row>
    <row r="498" ht="15.75" customHeight="1">
      <c r="A498" s="26"/>
      <c r="B498" s="54"/>
      <c r="C498" s="63"/>
      <c r="D498" s="56"/>
      <c r="E498" t="s" s="57">
        <v>24</v>
      </c>
      <c r="F498" t="s" s="57">
        <v>24</v>
      </c>
      <c r="G498" t="s" s="57">
        <v>24</v>
      </c>
      <c r="H498" s="58">
        <f>COUNTIF(E498:G498,"No")</f>
        <v>0</v>
      </c>
      <c r="I498" t="s" s="57">
        <v>24</v>
      </c>
      <c r="J498" s="59"/>
      <c r="K498" t="s" s="60">
        <f>IF(ISBLANK(C498),"Enter name in column B",IF(H498=0,"Yes!",IF(H498=1,"Requires Investigation","Unlikely Suitable")))</f>
        <v>27</v>
      </c>
      <c r="L498" t="s" s="60">
        <f>IF(ISBLANK(C498),"Enter name in column B",IF(K498="Unlikely Suitable","Unlikely Suitable",IF(I498="Yes","FreeAgent is Free!","Better Sign up to RBS / Natwest Business Banking!")))</f>
        <v>27</v>
      </c>
      <c r="M498" s="5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</row>
    <row r="499" ht="15.75" customHeight="1">
      <c r="A499" s="26"/>
      <c r="B499" s="54"/>
      <c r="C499" s="63"/>
      <c r="D499" s="56"/>
      <c r="E499" t="s" s="57">
        <v>24</v>
      </c>
      <c r="F499" t="s" s="57">
        <v>24</v>
      </c>
      <c r="G499" t="s" s="57">
        <v>24</v>
      </c>
      <c r="H499" s="58">
        <f>COUNTIF(E499:G499,"No")</f>
        <v>0</v>
      </c>
      <c r="I499" t="s" s="57">
        <v>24</v>
      </c>
      <c r="J499" s="59"/>
      <c r="K499" t="s" s="60">
        <f>IF(ISBLANK(C499),"Enter name in column B",IF(H499=0,"Yes!",IF(H499=1,"Requires Investigation","Unlikely Suitable")))</f>
        <v>27</v>
      </c>
      <c r="L499" t="s" s="60">
        <f>IF(ISBLANK(C499),"Enter name in column B",IF(K499="Unlikely Suitable","Unlikely Suitable",IF(I499="Yes","FreeAgent is Free!","Better Sign up to RBS / Natwest Business Banking!")))</f>
        <v>27</v>
      </c>
      <c r="M499" s="5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</row>
    <row r="500" ht="15.75" customHeight="1">
      <c r="A500" s="26"/>
      <c r="B500" s="54"/>
      <c r="C500" s="63"/>
      <c r="D500" s="56"/>
      <c r="E500" t="s" s="57">
        <v>24</v>
      </c>
      <c r="F500" t="s" s="57">
        <v>24</v>
      </c>
      <c r="G500" t="s" s="57">
        <v>24</v>
      </c>
      <c r="H500" s="58">
        <f>COUNTIF(E500:G500,"No")</f>
        <v>0</v>
      </c>
      <c r="I500" t="s" s="57">
        <v>24</v>
      </c>
      <c r="J500" s="59"/>
      <c r="K500" t="s" s="60">
        <f>IF(ISBLANK(C500),"Enter name in column B",IF(H500=0,"Yes!",IF(H500=1,"Requires Investigation","Unlikely Suitable")))</f>
        <v>27</v>
      </c>
      <c r="L500" t="s" s="60">
        <f>IF(ISBLANK(C500),"Enter name in column B",IF(K500="Unlikely Suitable","Unlikely Suitable",IF(I500="Yes","FreeAgent is Free!","Better Sign up to RBS / Natwest Business Banking!")))</f>
        <v>27</v>
      </c>
      <c r="M500" s="5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</row>
    <row r="501" ht="15.75" customHeight="1">
      <c r="A501" s="26"/>
      <c r="B501" s="54"/>
      <c r="C501" s="63"/>
      <c r="D501" s="56"/>
      <c r="E501" t="s" s="57">
        <v>24</v>
      </c>
      <c r="F501" t="s" s="57">
        <v>24</v>
      </c>
      <c r="G501" t="s" s="57">
        <v>24</v>
      </c>
      <c r="H501" s="58">
        <f>COUNTIF(E501:G501,"No")</f>
        <v>0</v>
      </c>
      <c r="I501" t="s" s="57">
        <v>24</v>
      </c>
      <c r="J501" s="59"/>
      <c r="K501" t="s" s="60">
        <f>IF(ISBLANK(C501),"Enter name in column B",IF(H501=0,"Yes!",IF(H501=1,"Requires Investigation","Unlikely Suitable")))</f>
        <v>27</v>
      </c>
      <c r="L501" t="s" s="60">
        <f>IF(ISBLANK(C501),"Enter name in column B",IF(K501="Unlikely Suitable","Unlikely Suitable",IF(I501="Yes","FreeAgent is Free!","Better Sign up to RBS / Natwest Business Banking!")))</f>
        <v>27</v>
      </c>
      <c r="M501" s="5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</row>
    <row r="502" ht="15.75" customHeight="1">
      <c r="A502" s="26"/>
      <c r="B502" s="54"/>
      <c r="C502" s="63"/>
      <c r="D502" s="56"/>
      <c r="E502" t="s" s="57">
        <v>24</v>
      </c>
      <c r="F502" t="s" s="57">
        <v>24</v>
      </c>
      <c r="G502" t="s" s="57">
        <v>24</v>
      </c>
      <c r="H502" s="58">
        <f>COUNTIF(E502:G502,"No")</f>
        <v>0</v>
      </c>
      <c r="I502" t="s" s="57">
        <v>24</v>
      </c>
      <c r="J502" s="59"/>
      <c r="K502" t="s" s="60">
        <f>IF(ISBLANK(C502),"Enter name in column B",IF(H502=0,"Yes!",IF(H502=1,"Requires Investigation","Unlikely Suitable")))</f>
        <v>27</v>
      </c>
      <c r="L502" t="s" s="60">
        <f>IF(ISBLANK(C502),"Enter name in column B",IF(K502="Unlikely Suitable","Unlikely Suitable",IF(I502="Yes","FreeAgent is Free!","Better Sign up to RBS / Natwest Business Banking!")))</f>
        <v>27</v>
      </c>
      <c r="M502" s="5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</row>
    <row r="503" ht="15.75" customHeight="1">
      <c r="A503" s="26"/>
      <c r="B503" s="54"/>
      <c r="C503" s="63"/>
      <c r="D503" s="56"/>
      <c r="E503" t="s" s="57">
        <v>24</v>
      </c>
      <c r="F503" t="s" s="57">
        <v>24</v>
      </c>
      <c r="G503" t="s" s="57">
        <v>24</v>
      </c>
      <c r="H503" s="58">
        <f>COUNTIF(E503:G503,"No")</f>
        <v>0</v>
      </c>
      <c r="I503" t="s" s="57">
        <v>24</v>
      </c>
      <c r="J503" s="59"/>
      <c r="K503" t="s" s="60">
        <f>IF(ISBLANK(C503),"Enter name in column B",IF(H503=0,"Yes!",IF(H503=1,"Requires Investigation","Unlikely Suitable")))</f>
        <v>27</v>
      </c>
      <c r="L503" t="s" s="60">
        <f>IF(ISBLANK(C503),"Enter name in column B",IF(K503="Unlikely Suitable","Unlikely Suitable",IF(I503="Yes","FreeAgent is Free!","Better Sign up to RBS / Natwest Business Banking!")))</f>
        <v>27</v>
      </c>
      <c r="M503" s="5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</row>
    <row r="504" ht="15.75" customHeight="1">
      <c r="A504" s="26"/>
      <c r="B504" s="54"/>
      <c r="C504" s="63"/>
      <c r="D504" s="56"/>
      <c r="E504" t="s" s="57">
        <v>24</v>
      </c>
      <c r="F504" t="s" s="57">
        <v>24</v>
      </c>
      <c r="G504" t="s" s="57">
        <v>24</v>
      </c>
      <c r="H504" s="58">
        <f>COUNTIF(E504:G504,"No")</f>
        <v>0</v>
      </c>
      <c r="I504" t="s" s="57">
        <v>24</v>
      </c>
      <c r="J504" s="59"/>
      <c r="K504" t="s" s="60">
        <f>IF(ISBLANK(C504),"Enter name in column B",IF(H504=0,"Yes!",IF(H504=1,"Requires Investigation","Unlikely Suitable")))</f>
        <v>27</v>
      </c>
      <c r="L504" t="s" s="60">
        <f>IF(ISBLANK(C504),"Enter name in column B",IF(K504="Unlikely Suitable","Unlikely Suitable",IF(I504="Yes","FreeAgent is Free!","Better Sign up to RBS / Natwest Business Banking!")))</f>
        <v>27</v>
      </c>
      <c r="M504" s="5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</row>
    <row r="505" ht="15.75" customHeight="1">
      <c r="A505" s="26"/>
      <c r="B505" s="54"/>
      <c r="C505" s="63"/>
      <c r="D505" s="56"/>
      <c r="E505" t="s" s="57">
        <v>24</v>
      </c>
      <c r="F505" t="s" s="57">
        <v>24</v>
      </c>
      <c r="G505" t="s" s="57">
        <v>24</v>
      </c>
      <c r="H505" s="58">
        <f>COUNTIF(E505:G505,"No")</f>
        <v>0</v>
      </c>
      <c r="I505" t="s" s="57">
        <v>24</v>
      </c>
      <c r="J505" s="59"/>
      <c r="K505" t="s" s="60">
        <f>IF(ISBLANK(C505),"Enter name in column B",IF(H505=0,"Yes!",IF(H505=1,"Requires Investigation","Unlikely Suitable")))</f>
        <v>27</v>
      </c>
      <c r="L505" t="s" s="60">
        <f>IF(ISBLANK(C505),"Enter name in column B",IF(K505="Unlikely Suitable","Unlikely Suitable",IF(I505="Yes","FreeAgent is Free!","Better Sign up to RBS / Natwest Business Banking!")))</f>
        <v>27</v>
      </c>
      <c r="M505" s="5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</row>
    <row r="506" ht="15.75" customHeight="1">
      <c r="A506" s="26"/>
      <c r="B506" s="54"/>
      <c r="C506" s="63"/>
      <c r="D506" s="56"/>
      <c r="E506" t="s" s="57">
        <v>24</v>
      </c>
      <c r="F506" t="s" s="57">
        <v>24</v>
      </c>
      <c r="G506" t="s" s="57">
        <v>24</v>
      </c>
      <c r="H506" s="58">
        <f>COUNTIF(E506:G506,"No")</f>
        <v>0</v>
      </c>
      <c r="I506" t="s" s="57">
        <v>24</v>
      </c>
      <c r="J506" s="59"/>
      <c r="K506" t="s" s="60">
        <f>IF(ISBLANK(C506),"Enter name in column B",IF(H506=0,"Yes!",IF(H506=1,"Requires Investigation","Unlikely Suitable")))</f>
        <v>27</v>
      </c>
      <c r="L506" t="s" s="60">
        <f>IF(ISBLANK(C506),"Enter name in column B",IF(K506="Unlikely Suitable","Unlikely Suitable",IF(I506="Yes","FreeAgent is Free!","Better Sign up to RBS / Natwest Business Banking!")))</f>
        <v>27</v>
      </c>
      <c r="M506" s="5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</row>
    <row r="507" ht="15.75" customHeight="1">
      <c r="A507" s="26"/>
      <c r="B507" s="54"/>
      <c r="C507" s="63"/>
      <c r="D507" s="56"/>
      <c r="E507" t="s" s="57">
        <v>24</v>
      </c>
      <c r="F507" t="s" s="57">
        <v>24</v>
      </c>
      <c r="G507" t="s" s="57">
        <v>24</v>
      </c>
      <c r="H507" s="58">
        <f>COUNTIF(E507:G507,"No")</f>
        <v>0</v>
      </c>
      <c r="I507" t="s" s="57">
        <v>24</v>
      </c>
      <c r="J507" s="59"/>
      <c r="K507" t="s" s="60">
        <f>IF(ISBLANK(C507),"Enter name in column B",IF(H507=0,"Yes!",IF(H507=1,"Requires Investigation","Unlikely Suitable")))</f>
        <v>27</v>
      </c>
      <c r="L507" t="s" s="60">
        <f>IF(ISBLANK(C507),"Enter name in column B",IF(K507="Unlikely Suitable","Unlikely Suitable",IF(I507="Yes","FreeAgent is Free!","Better Sign up to RBS / Natwest Business Banking!")))</f>
        <v>27</v>
      </c>
      <c r="M507" s="5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</row>
    <row r="508" ht="15.75" customHeight="1">
      <c r="A508" s="26"/>
      <c r="B508" s="54"/>
      <c r="C508" s="63"/>
      <c r="D508" s="56"/>
      <c r="E508" t="s" s="57">
        <v>24</v>
      </c>
      <c r="F508" t="s" s="57">
        <v>24</v>
      </c>
      <c r="G508" t="s" s="57">
        <v>24</v>
      </c>
      <c r="H508" s="58">
        <f>COUNTIF(E508:G508,"No")</f>
        <v>0</v>
      </c>
      <c r="I508" t="s" s="57">
        <v>24</v>
      </c>
      <c r="J508" s="59"/>
      <c r="K508" t="s" s="60">
        <f>IF(ISBLANK(C508),"Enter name in column B",IF(H508=0,"Yes!",IF(H508=1,"Requires Investigation","Unlikely Suitable")))</f>
        <v>27</v>
      </c>
      <c r="L508" t="s" s="60">
        <f>IF(ISBLANK(C508),"Enter name in column B",IF(K508="Unlikely Suitable","Unlikely Suitable",IF(I508="Yes","FreeAgent is Free!","Better Sign up to RBS / Natwest Business Banking!")))</f>
        <v>27</v>
      </c>
      <c r="M508" s="5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</row>
    <row r="509" ht="15.75" customHeight="1">
      <c r="A509" s="26"/>
      <c r="B509" s="54"/>
      <c r="C509" s="63"/>
      <c r="D509" s="56"/>
      <c r="E509" t="s" s="57">
        <v>24</v>
      </c>
      <c r="F509" t="s" s="57">
        <v>24</v>
      </c>
      <c r="G509" t="s" s="57">
        <v>24</v>
      </c>
      <c r="H509" s="58">
        <f>COUNTIF(E509:G509,"No")</f>
        <v>0</v>
      </c>
      <c r="I509" t="s" s="57">
        <v>24</v>
      </c>
      <c r="J509" s="59"/>
      <c r="K509" t="s" s="60">
        <f>IF(ISBLANK(C509),"Enter name in column B",IF(H509=0,"Yes!",IF(H509=1,"Requires Investigation","Unlikely Suitable")))</f>
        <v>27</v>
      </c>
      <c r="L509" t="s" s="60">
        <f>IF(ISBLANK(C509),"Enter name in column B",IF(K509="Unlikely Suitable","Unlikely Suitable",IF(I509="Yes","FreeAgent is Free!","Better Sign up to RBS / Natwest Business Banking!")))</f>
        <v>27</v>
      </c>
      <c r="M509" s="5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</row>
    <row r="510" ht="15.75" customHeight="1">
      <c r="A510" s="26"/>
      <c r="B510" s="54"/>
      <c r="C510" s="63"/>
      <c r="D510" s="56"/>
      <c r="E510" t="s" s="57">
        <v>24</v>
      </c>
      <c r="F510" t="s" s="57">
        <v>24</v>
      </c>
      <c r="G510" t="s" s="57">
        <v>24</v>
      </c>
      <c r="H510" s="58">
        <f>COUNTIF(E510:G510,"No")</f>
        <v>0</v>
      </c>
      <c r="I510" t="s" s="57">
        <v>24</v>
      </c>
      <c r="J510" s="59"/>
      <c r="K510" t="s" s="60">
        <f>IF(ISBLANK(C510),"Enter name in column B",IF(H510=0,"Yes!",IF(H510=1,"Requires Investigation","Unlikely Suitable")))</f>
        <v>27</v>
      </c>
      <c r="L510" t="s" s="60">
        <f>IF(ISBLANK(C510),"Enter name in column B",IF(K510="Unlikely Suitable","Unlikely Suitable",IF(I510="Yes","FreeAgent is Free!","Better Sign up to RBS / Natwest Business Banking!")))</f>
        <v>27</v>
      </c>
      <c r="M510" s="5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</row>
    <row r="511" ht="15.75" customHeight="1">
      <c r="A511" s="26"/>
      <c r="B511" s="54"/>
      <c r="C511" s="63"/>
      <c r="D511" s="56"/>
      <c r="E511" t="s" s="57">
        <v>24</v>
      </c>
      <c r="F511" t="s" s="57">
        <v>24</v>
      </c>
      <c r="G511" t="s" s="57">
        <v>24</v>
      </c>
      <c r="H511" s="58">
        <f>COUNTIF(E511:G511,"No")</f>
        <v>0</v>
      </c>
      <c r="I511" t="s" s="57">
        <v>24</v>
      </c>
      <c r="J511" s="59"/>
      <c r="K511" t="s" s="60">
        <f>IF(ISBLANK(C511),"Enter name in column B",IF(H511=0,"Yes!",IF(H511=1,"Requires Investigation","Unlikely Suitable")))</f>
        <v>27</v>
      </c>
      <c r="L511" t="s" s="60">
        <f>IF(ISBLANK(C511),"Enter name in column B",IF(K511="Unlikely Suitable","Unlikely Suitable",IF(I511="Yes","FreeAgent is Free!","Better Sign up to RBS / Natwest Business Banking!")))</f>
        <v>27</v>
      </c>
      <c r="M511" s="5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</row>
    <row r="512" ht="15.75" customHeight="1">
      <c r="A512" s="26"/>
      <c r="B512" s="54"/>
      <c r="C512" s="63"/>
      <c r="D512" s="56"/>
      <c r="E512" t="s" s="57">
        <v>24</v>
      </c>
      <c r="F512" t="s" s="57">
        <v>24</v>
      </c>
      <c r="G512" t="s" s="57">
        <v>24</v>
      </c>
      <c r="H512" s="58">
        <f>COUNTIF(E512:G512,"No")</f>
        <v>0</v>
      </c>
      <c r="I512" t="s" s="57">
        <v>24</v>
      </c>
      <c r="J512" s="59"/>
      <c r="K512" t="s" s="60">
        <f>IF(ISBLANK(C512),"Enter name in column B",IF(H512=0,"Yes!",IF(H512=1,"Requires Investigation","Unlikely Suitable")))</f>
        <v>27</v>
      </c>
      <c r="L512" t="s" s="60">
        <f>IF(ISBLANK(C512),"Enter name in column B",IF(K512="Unlikely Suitable","Unlikely Suitable",IF(I512="Yes","FreeAgent is Free!","Better Sign up to RBS / Natwest Business Banking!")))</f>
        <v>27</v>
      </c>
      <c r="M512" s="5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</row>
    <row r="513" ht="15.75" customHeight="1">
      <c r="A513" s="26"/>
      <c r="B513" s="54"/>
      <c r="C513" s="63"/>
      <c r="D513" s="56"/>
      <c r="E513" t="s" s="57">
        <v>24</v>
      </c>
      <c r="F513" t="s" s="57">
        <v>24</v>
      </c>
      <c r="G513" t="s" s="57">
        <v>24</v>
      </c>
      <c r="H513" s="58">
        <f>COUNTIF(E513:G513,"No")</f>
        <v>0</v>
      </c>
      <c r="I513" t="s" s="57">
        <v>24</v>
      </c>
      <c r="J513" s="59"/>
      <c r="K513" t="s" s="60">
        <f>IF(ISBLANK(C513),"Enter name in column B",IF(H513=0,"Yes!",IF(H513=1,"Requires Investigation","Unlikely Suitable")))</f>
        <v>27</v>
      </c>
      <c r="L513" t="s" s="60">
        <f>IF(ISBLANK(C513),"Enter name in column B",IF(K513="Unlikely Suitable","Unlikely Suitable",IF(I513="Yes","FreeAgent is Free!","Better Sign up to RBS / Natwest Business Banking!")))</f>
        <v>27</v>
      </c>
      <c r="M513" s="5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</row>
    <row r="514" ht="15.75" customHeight="1">
      <c r="A514" s="26"/>
      <c r="B514" s="54"/>
      <c r="C514" s="63"/>
      <c r="D514" s="56"/>
      <c r="E514" t="s" s="57">
        <v>24</v>
      </c>
      <c r="F514" t="s" s="57">
        <v>24</v>
      </c>
      <c r="G514" t="s" s="57">
        <v>24</v>
      </c>
      <c r="H514" s="58">
        <f>COUNTIF(E514:G514,"No")</f>
        <v>0</v>
      </c>
      <c r="I514" t="s" s="57">
        <v>24</v>
      </c>
      <c r="J514" s="59"/>
      <c r="K514" t="s" s="60">
        <f>IF(ISBLANK(C514),"Enter name in column B",IF(H514=0,"Yes!",IF(H514=1,"Requires Investigation","Unlikely Suitable")))</f>
        <v>27</v>
      </c>
      <c r="L514" t="s" s="60">
        <f>IF(ISBLANK(C514),"Enter name in column B",IF(K514="Unlikely Suitable","Unlikely Suitable",IF(I514="Yes","FreeAgent is Free!","Better Sign up to RBS / Natwest Business Banking!")))</f>
        <v>27</v>
      </c>
      <c r="M514" s="5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</row>
    <row r="515" ht="15.75" customHeight="1">
      <c r="A515" s="26"/>
      <c r="B515" s="54"/>
      <c r="C515" s="63"/>
      <c r="D515" s="56"/>
      <c r="E515" t="s" s="57">
        <v>24</v>
      </c>
      <c r="F515" t="s" s="57">
        <v>24</v>
      </c>
      <c r="G515" t="s" s="57">
        <v>24</v>
      </c>
      <c r="H515" s="58">
        <f>COUNTIF(E515:G515,"No")</f>
        <v>0</v>
      </c>
      <c r="I515" t="s" s="57">
        <v>24</v>
      </c>
      <c r="J515" s="59"/>
      <c r="K515" t="s" s="60">
        <f>IF(ISBLANK(C515),"Enter name in column B",IF(H515=0,"Yes!",IF(H515=1,"Requires Investigation","Unlikely Suitable")))</f>
        <v>27</v>
      </c>
      <c r="L515" t="s" s="60">
        <f>IF(ISBLANK(C515),"Enter name in column B",IF(K515="Unlikely Suitable","Unlikely Suitable",IF(I515="Yes","FreeAgent is Free!","Better Sign up to RBS / Natwest Business Banking!")))</f>
        <v>27</v>
      </c>
      <c r="M515" s="5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</row>
    <row r="516" ht="15.75" customHeight="1">
      <c r="A516" s="26"/>
      <c r="B516" s="54"/>
      <c r="C516" s="63"/>
      <c r="D516" s="56"/>
      <c r="E516" t="s" s="57">
        <v>24</v>
      </c>
      <c r="F516" t="s" s="57">
        <v>24</v>
      </c>
      <c r="G516" t="s" s="57">
        <v>24</v>
      </c>
      <c r="H516" s="58">
        <f>COUNTIF(E516:G516,"No")</f>
        <v>0</v>
      </c>
      <c r="I516" t="s" s="57">
        <v>24</v>
      </c>
      <c r="J516" s="59"/>
      <c r="K516" t="s" s="60">
        <f>IF(ISBLANK(C516),"Enter name in column B",IF(H516=0,"Yes!",IF(H516=1,"Requires Investigation","Unlikely Suitable")))</f>
        <v>27</v>
      </c>
      <c r="L516" t="s" s="60">
        <f>IF(ISBLANK(C516),"Enter name in column B",IF(K516="Unlikely Suitable","Unlikely Suitable",IF(I516="Yes","FreeAgent is Free!","Better Sign up to RBS / Natwest Business Banking!")))</f>
        <v>27</v>
      </c>
      <c r="M516" s="5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</row>
    <row r="517" ht="15.75" customHeight="1">
      <c r="A517" s="26"/>
      <c r="B517" s="54"/>
      <c r="C517" s="63"/>
      <c r="D517" s="56"/>
      <c r="E517" t="s" s="57">
        <v>24</v>
      </c>
      <c r="F517" t="s" s="57">
        <v>24</v>
      </c>
      <c r="G517" t="s" s="57">
        <v>24</v>
      </c>
      <c r="H517" s="58">
        <f>COUNTIF(E517:G517,"No")</f>
        <v>0</v>
      </c>
      <c r="I517" t="s" s="57">
        <v>24</v>
      </c>
      <c r="J517" s="59"/>
      <c r="K517" t="s" s="60">
        <f>IF(ISBLANK(C517),"Enter name in column B",IF(H517=0,"Yes!",IF(H517=1,"Requires Investigation","Unlikely Suitable")))</f>
        <v>27</v>
      </c>
      <c r="L517" t="s" s="60">
        <f>IF(ISBLANK(C517),"Enter name in column B",IF(K517="Unlikely Suitable","Unlikely Suitable",IF(I517="Yes","FreeAgent is Free!","Better Sign up to RBS / Natwest Business Banking!")))</f>
        <v>27</v>
      </c>
      <c r="M517" s="5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</row>
    <row r="518" ht="15.75" customHeight="1">
      <c r="A518" s="26"/>
      <c r="B518" s="54"/>
      <c r="C518" s="63"/>
      <c r="D518" s="56"/>
      <c r="E518" t="s" s="57">
        <v>24</v>
      </c>
      <c r="F518" t="s" s="57">
        <v>24</v>
      </c>
      <c r="G518" t="s" s="57">
        <v>24</v>
      </c>
      <c r="H518" s="58">
        <f>COUNTIF(E518:G518,"No")</f>
        <v>0</v>
      </c>
      <c r="I518" t="s" s="57">
        <v>24</v>
      </c>
      <c r="J518" s="59"/>
      <c r="K518" t="s" s="60">
        <f>IF(ISBLANK(C518),"Enter name in column B",IF(H518=0,"Yes!",IF(H518=1,"Requires Investigation","Unlikely Suitable")))</f>
        <v>27</v>
      </c>
      <c r="L518" t="s" s="60">
        <f>IF(ISBLANK(C518),"Enter name in column B",IF(K518="Unlikely Suitable","Unlikely Suitable",IF(I518="Yes","FreeAgent is Free!","Better Sign up to RBS / Natwest Business Banking!")))</f>
        <v>27</v>
      </c>
      <c r="M518" s="5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</row>
    <row r="519" ht="15.75" customHeight="1">
      <c r="A519" s="26"/>
      <c r="B519" s="54"/>
      <c r="C519" s="63"/>
      <c r="D519" s="56"/>
      <c r="E519" t="s" s="57">
        <v>24</v>
      </c>
      <c r="F519" t="s" s="57">
        <v>24</v>
      </c>
      <c r="G519" t="s" s="57">
        <v>24</v>
      </c>
      <c r="H519" s="58">
        <f>COUNTIF(E519:G519,"No")</f>
        <v>0</v>
      </c>
      <c r="I519" t="s" s="57">
        <v>24</v>
      </c>
      <c r="J519" s="59"/>
      <c r="K519" t="s" s="60">
        <f>IF(ISBLANK(C519),"Enter name in column B",IF(H519=0,"Yes!",IF(H519=1,"Requires Investigation","Unlikely Suitable")))</f>
        <v>27</v>
      </c>
      <c r="L519" t="s" s="60">
        <f>IF(ISBLANK(C519),"Enter name in column B",IF(K519="Unlikely Suitable","Unlikely Suitable",IF(I519="Yes","FreeAgent is Free!","Better Sign up to RBS / Natwest Business Banking!")))</f>
        <v>27</v>
      </c>
      <c r="M519" s="5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</row>
    <row r="520" ht="15.75" customHeight="1">
      <c r="A520" s="26"/>
      <c r="B520" s="54"/>
      <c r="C520" s="63"/>
      <c r="D520" s="56"/>
      <c r="E520" t="s" s="57">
        <v>24</v>
      </c>
      <c r="F520" t="s" s="57">
        <v>24</v>
      </c>
      <c r="G520" t="s" s="57">
        <v>24</v>
      </c>
      <c r="H520" s="58">
        <f>COUNTIF(E520:G520,"No")</f>
        <v>0</v>
      </c>
      <c r="I520" t="s" s="57">
        <v>24</v>
      </c>
      <c r="J520" s="59"/>
      <c r="K520" t="s" s="60">
        <f>IF(ISBLANK(C520),"Enter name in column B",IF(H520=0,"Yes!",IF(H520=1,"Requires Investigation","Unlikely Suitable")))</f>
        <v>27</v>
      </c>
      <c r="L520" t="s" s="60">
        <f>IF(ISBLANK(C520),"Enter name in column B",IF(K520="Unlikely Suitable","Unlikely Suitable",IF(I520="Yes","FreeAgent is Free!","Better Sign up to RBS / Natwest Business Banking!")))</f>
        <v>27</v>
      </c>
      <c r="M520" s="5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</row>
    <row r="521" ht="15.75" customHeight="1">
      <c r="A521" s="26"/>
      <c r="B521" s="54"/>
      <c r="C521" s="63"/>
      <c r="D521" s="56"/>
      <c r="E521" t="s" s="57">
        <v>24</v>
      </c>
      <c r="F521" t="s" s="57">
        <v>24</v>
      </c>
      <c r="G521" t="s" s="57">
        <v>24</v>
      </c>
      <c r="H521" s="58">
        <f>COUNTIF(E521:G521,"No")</f>
        <v>0</v>
      </c>
      <c r="I521" t="s" s="57">
        <v>24</v>
      </c>
      <c r="J521" s="59"/>
      <c r="K521" t="s" s="60">
        <f>IF(ISBLANK(C521),"Enter name in column B",IF(H521=0,"Yes!",IF(H521=1,"Requires Investigation","Unlikely Suitable")))</f>
        <v>27</v>
      </c>
      <c r="L521" t="s" s="60">
        <f>IF(ISBLANK(C521),"Enter name in column B",IF(K521="Unlikely Suitable","Unlikely Suitable",IF(I521="Yes","FreeAgent is Free!","Better Sign up to RBS / Natwest Business Banking!")))</f>
        <v>27</v>
      </c>
      <c r="M521" s="5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</row>
    <row r="522" ht="15.75" customHeight="1">
      <c r="A522" s="26"/>
      <c r="B522" s="54"/>
      <c r="C522" s="63"/>
      <c r="D522" s="56"/>
      <c r="E522" t="s" s="57">
        <v>24</v>
      </c>
      <c r="F522" t="s" s="57">
        <v>24</v>
      </c>
      <c r="G522" t="s" s="57">
        <v>24</v>
      </c>
      <c r="H522" s="58">
        <f>COUNTIF(E522:G522,"No")</f>
        <v>0</v>
      </c>
      <c r="I522" t="s" s="57">
        <v>24</v>
      </c>
      <c r="J522" s="59"/>
      <c r="K522" t="s" s="60">
        <f>IF(ISBLANK(C522),"Enter name in column B",IF(H522=0,"Yes!",IF(H522=1,"Requires Investigation","Unlikely Suitable")))</f>
        <v>27</v>
      </c>
      <c r="L522" t="s" s="60">
        <f>IF(ISBLANK(C522),"Enter name in column B",IF(K522="Unlikely Suitable","Unlikely Suitable",IF(I522="Yes","FreeAgent is Free!","Better Sign up to RBS / Natwest Business Banking!")))</f>
        <v>27</v>
      </c>
      <c r="M522" s="5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</row>
    <row r="523" ht="15.75" customHeight="1">
      <c r="A523" s="26"/>
      <c r="B523" s="54"/>
      <c r="C523" s="63"/>
      <c r="D523" s="56"/>
      <c r="E523" t="s" s="57">
        <v>24</v>
      </c>
      <c r="F523" t="s" s="57">
        <v>24</v>
      </c>
      <c r="G523" t="s" s="57">
        <v>24</v>
      </c>
      <c r="H523" s="58">
        <f>COUNTIF(E523:G523,"No")</f>
        <v>0</v>
      </c>
      <c r="I523" t="s" s="57">
        <v>24</v>
      </c>
      <c r="J523" s="59"/>
      <c r="K523" t="s" s="60">
        <f>IF(ISBLANK(C523),"Enter name in column B",IF(H523=0,"Yes!",IF(H523=1,"Requires Investigation","Unlikely Suitable")))</f>
        <v>27</v>
      </c>
      <c r="L523" t="s" s="60">
        <f>IF(ISBLANK(C523),"Enter name in column B",IF(K523="Unlikely Suitable","Unlikely Suitable",IF(I523="Yes","FreeAgent is Free!","Better Sign up to RBS / Natwest Business Banking!")))</f>
        <v>27</v>
      </c>
      <c r="M523" s="5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</row>
    <row r="524" ht="15.75" customHeight="1">
      <c r="A524" s="26"/>
      <c r="B524" s="54"/>
      <c r="C524" s="63"/>
      <c r="D524" s="56"/>
      <c r="E524" t="s" s="57">
        <v>24</v>
      </c>
      <c r="F524" t="s" s="57">
        <v>24</v>
      </c>
      <c r="G524" t="s" s="57">
        <v>24</v>
      </c>
      <c r="H524" s="58">
        <f>COUNTIF(E524:G524,"No")</f>
        <v>0</v>
      </c>
      <c r="I524" t="s" s="57">
        <v>24</v>
      </c>
      <c r="J524" s="59"/>
      <c r="K524" t="s" s="60">
        <f>IF(ISBLANK(C524),"Enter name in column B",IF(H524=0,"Yes!",IF(H524=1,"Requires Investigation","Unlikely Suitable")))</f>
        <v>27</v>
      </c>
      <c r="L524" t="s" s="60">
        <f>IF(ISBLANK(C524),"Enter name in column B",IF(K524="Unlikely Suitable","Unlikely Suitable",IF(I524="Yes","FreeAgent is Free!","Better Sign up to RBS / Natwest Business Banking!")))</f>
        <v>27</v>
      </c>
      <c r="M524" s="5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</row>
    <row r="525" ht="15.75" customHeight="1">
      <c r="A525" s="26"/>
      <c r="B525" s="54"/>
      <c r="C525" s="63"/>
      <c r="D525" s="56"/>
      <c r="E525" t="s" s="57">
        <v>24</v>
      </c>
      <c r="F525" t="s" s="57">
        <v>24</v>
      </c>
      <c r="G525" t="s" s="57">
        <v>24</v>
      </c>
      <c r="H525" s="58">
        <f>COUNTIF(E525:G525,"No")</f>
        <v>0</v>
      </c>
      <c r="I525" t="s" s="57">
        <v>24</v>
      </c>
      <c r="J525" s="59"/>
      <c r="K525" t="s" s="60">
        <f>IF(ISBLANK(C525),"Enter name in column B",IF(H525=0,"Yes!",IF(H525=1,"Requires Investigation","Unlikely Suitable")))</f>
        <v>27</v>
      </c>
      <c r="L525" t="s" s="60">
        <f>IF(ISBLANK(C525),"Enter name in column B",IF(K525="Unlikely Suitable","Unlikely Suitable",IF(I525="Yes","FreeAgent is Free!","Better Sign up to RBS / Natwest Business Banking!")))</f>
        <v>27</v>
      </c>
      <c r="M525" s="5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</row>
    <row r="526" ht="15.75" customHeight="1">
      <c r="A526" s="26"/>
      <c r="B526" s="54"/>
      <c r="C526" s="63"/>
      <c r="D526" s="56"/>
      <c r="E526" t="s" s="57">
        <v>24</v>
      </c>
      <c r="F526" t="s" s="57">
        <v>24</v>
      </c>
      <c r="G526" t="s" s="57">
        <v>24</v>
      </c>
      <c r="H526" s="58">
        <f>COUNTIF(E526:G526,"No")</f>
        <v>0</v>
      </c>
      <c r="I526" t="s" s="57">
        <v>24</v>
      </c>
      <c r="J526" s="59"/>
      <c r="K526" t="s" s="60">
        <f>IF(ISBLANK(C526),"Enter name in column B",IF(H526=0,"Yes!",IF(H526=1,"Requires Investigation","Unlikely Suitable")))</f>
        <v>27</v>
      </c>
      <c r="L526" t="s" s="60">
        <f>IF(ISBLANK(C526),"Enter name in column B",IF(K526="Unlikely Suitable","Unlikely Suitable",IF(I526="Yes","FreeAgent is Free!","Better Sign up to RBS / Natwest Business Banking!")))</f>
        <v>27</v>
      </c>
      <c r="M526" s="5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</row>
    <row r="527" ht="15.75" customHeight="1">
      <c r="A527" s="26"/>
      <c r="B527" s="54"/>
      <c r="C527" s="63"/>
      <c r="D527" s="56"/>
      <c r="E527" t="s" s="57">
        <v>24</v>
      </c>
      <c r="F527" t="s" s="57">
        <v>24</v>
      </c>
      <c r="G527" t="s" s="57">
        <v>24</v>
      </c>
      <c r="H527" s="58">
        <f>COUNTIF(E527:G527,"No")</f>
        <v>0</v>
      </c>
      <c r="I527" t="s" s="57">
        <v>24</v>
      </c>
      <c r="J527" s="59"/>
      <c r="K527" t="s" s="60">
        <f>IF(ISBLANK(C527),"Enter name in column B",IF(H527=0,"Yes!",IF(H527=1,"Requires Investigation","Unlikely Suitable")))</f>
        <v>27</v>
      </c>
      <c r="L527" t="s" s="60">
        <f>IF(ISBLANK(C527),"Enter name in column B",IF(K527="Unlikely Suitable","Unlikely Suitable",IF(I527="Yes","FreeAgent is Free!","Better Sign up to RBS / Natwest Business Banking!")))</f>
        <v>27</v>
      </c>
      <c r="M527" s="5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</row>
    <row r="528" ht="15.75" customHeight="1">
      <c r="A528" s="26"/>
      <c r="B528" s="54"/>
      <c r="C528" s="63"/>
      <c r="D528" s="56"/>
      <c r="E528" t="s" s="57">
        <v>24</v>
      </c>
      <c r="F528" t="s" s="57">
        <v>24</v>
      </c>
      <c r="G528" t="s" s="57">
        <v>24</v>
      </c>
      <c r="H528" s="58">
        <f>COUNTIF(E528:G528,"No")</f>
        <v>0</v>
      </c>
      <c r="I528" t="s" s="57">
        <v>24</v>
      </c>
      <c r="J528" s="59"/>
      <c r="K528" t="s" s="60">
        <f>IF(ISBLANK(C528),"Enter name in column B",IF(H528=0,"Yes!",IF(H528=1,"Requires Investigation","Unlikely Suitable")))</f>
        <v>27</v>
      </c>
      <c r="L528" t="s" s="60">
        <f>IF(ISBLANK(C528),"Enter name in column B",IF(K528="Unlikely Suitable","Unlikely Suitable",IF(I528="Yes","FreeAgent is Free!","Better Sign up to RBS / Natwest Business Banking!")))</f>
        <v>27</v>
      </c>
      <c r="M528" s="5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</row>
    <row r="529" ht="15.75" customHeight="1">
      <c r="A529" s="26"/>
      <c r="B529" s="54"/>
      <c r="C529" s="63"/>
      <c r="D529" s="56"/>
      <c r="E529" t="s" s="57">
        <v>24</v>
      </c>
      <c r="F529" t="s" s="57">
        <v>24</v>
      </c>
      <c r="G529" t="s" s="57">
        <v>24</v>
      </c>
      <c r="H529" s="58">
        <f>COUNTIF(E529:G529,"No")</f>
        <v>0</v>
      </c>
      <c r="I529" t="s" s="57">
        <v>24</v>
      </c>
      <c r="J529" s="59"/>
      <c r="K529" t="s" s="60">
        <f>IF(ISBLANK(C529),"Enter name in column B",IF(H529=0,"Yes!",IF(H529=1,"Requires Investigation","Unlikely Suitable")))</f>
        <v>27</v>
      </c>
      <c r="L529" t="s" s="60">
        <f>IF(ISBLANK(C529),"Enter name in column B",IF(K529="Unlikely Suitable","Unlikely Suitable",IF(I529="Yes","FreeAgent is Free!","Better Sign up to RBS / Natwest Business Banking!")))</f>
        <v>27</v>
      </c>
      <c r="M529" s="5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</row>
    <row r="530" ht="15.75" customHeight="1">
      <c r="A530" s="26"/>
      <c r="B530" s="54"/>
      <c r="C530" s="63"/>
      <c r="D530" s="56"/>
      <c r="E530" t="s" s="57">
        <v>24</v>
      </c>
      <c r="F530" t="s" s="57">
        <v>24</v>
      </c>
      <c r="G530" t="s" s="57">
        <v>24</v>
      </c>
      <c r="H530" s="58">
        <f>COUNTIF(E530:G530,"No")</f>
        <v>0</v>
      </c>
      <c r="I530" t="s" s="57">
        <v>24</v>
      </c>
      <c r="J530" s="59"/>
      <c r="K530" t="s" s="60">
        <f>IF(ISBLANK(C530),"Enter name in column B",IF(H530=0,"Yes!",IF(H530=1,"Requires Investigation","Unlikely Suitable")))</f>
        <v>27</v>
      </c>
      <c r="L530" t="s" s="60">
        <f>IF(ISBLANK(C530),"Enter name in column B",IF(K530="Unlikely Suitable","Unlikely Suitable",IF(I530="Yes","FreeAgent is Free!","Better Sign up to RBS / Natwest Business Banking!")))</f>
        <v>27</v>
      </c>
      <c r="M530" s="5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</row>
    <row r="531" ht="15.75" customHeight="1">
      <c r="A531" s="26"/>
      <c r="B531" s="54"/>
      <c r="C531" s="63"/>
      <c r="D531" s="56"/>
      <c r="E531" t="s" s="57">
        <v>24</v>
      </c>
      <c r="F531" t="s" s="57">
        <v>24</v>
      </c>
      <c r="G531" t="s" s="57">
        <v>24</v>
      </c>
      <c r="H531" s="58">
        <f>COUNTIF(E531:G531,"No")</f>
        <v>0</v>
      </c>
      <c r="I531" t="s" s="57">
        <v>24</v>
      </c>
      <c r="J531" s="59"/>
      <c r="K531" t="s" s="60">
        <f>IF(ISBLANK(C531),"Enter name in column B",IF(H531=0,"Yes!",IF(H531=1,"Requires Investigation","Unlikely Suitable")))</f>
        <v>27</v>
      </c>
      <c r="L531" t="s" s="60">
        <f>IF(ISBLANK(C531),"Enter name in column B",IF(K531="Unlikely Suitable","Unlikely Suitable",IF(I531="Yes","FreeAgent is Free!","Better Sign up to RBS / Natwest Business Banking!")))</f>
        <v>27</v>
      </c>
      <c r="M531" s="5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</row>
    <row r="532" ht="15.75" customHeight="1">
      <c r="A532" s="26"/>
      <c r="B532" s="54"/>
      <c r="C532" s="63"/>
      <c r="D532" s="56"/>
      <c r="E532" t="s" s="57">
        <v>24</v>
      </c>
      <c r="F532" t="s" s="57">
        <v>24</v>
      </c>
      <c r="G532" t="s" s="57">
        <v>24</v>
      </c>
      <c r="H532" s="58">
        <f>COUNTIF(E532:G532,"No")</f>
        <v>0</v>
      </c>
      <c r="I532" t="s" s="57">
        <v>24</v>
      </c>
      <c r="J532" s="59"/>
      <c r="K532" t="s" s="60">
        <f>IF(ISBLANK(C532),"Enter name in column B",IF(H532=0,"Yes!",IF(H532=1,"Requires Investigation","Unlikely Suitable")))</f>
        <v>27</v>
      </c>
      <c r="L532" t="s" s="60">
        <f>IF(ISBLANK(C532),"Enter name in column B",IF(K532="Unlikely Suitable","Unlikely Suitable",IF(I532="Yes","FreeAgent is Free!","Better Sign up to RBS / Natwest Business Banking!")))</f>
        <v>27</v>
      </c>
      <c r="M532" s="5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</row>
    <row r="533" ht="15.75" customHeight="1">
      <c r="A533" s="26"/>
      <c r="B533" s="54"/>
      <c r="C533" s="63"/>
      <c r="D533" s="56"/>
      <c r="E533" t="s" s="57">
        <v>24</v>
      </c>
      <c r="F533" t="s" s="57">
        <v>24</v>
      </c>
      <c r="G533" t="s" s="57">
        <v>24</v>
      </c>
      <c r="H533" s="58">
        <f>COUNTIF(E533:G533,"No")</f>
        <v>0</v>
      </c>
      <c r="I533" t="s" s="57">
        <v>24</v>
      </c>
      <c r="J533" s="59"/>
      <c r="K533" t="s" s="60">
        <f>IF(ISBLANK(C533),"Enter name in column B",IF(H533=0,"Yes!",IF(H533=1,"Requires Investigation","Unlikely Suitable")))</f>
        <v>27</v>
      </c>
      <c r="L533" t="s" s="60">
        <f>IF(ISBLANK(C533),"Enter name in column B",IF(K533="Unlikely Suitable","Unlikely Suitable",IF(I533="Yes","FreeAgent is Free!","Better Sign up to RBS / Natwest Business Banking!")))</f>
        <v>27</v>
      </c>
      <c r="M533" s="5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</row>
    <row r="534" ht="15.75" customHeight="1">
      <c r="A534" s="26"/>
      <c r="B534" s="54"/>
      <c r="C534" s="63"/>
      <c r="D534" s="56"/>
      <c r="E534" t="s" s="57">
        <v>24</v>
      </c>
      <c r="F534" t="s" s="57">
        <v>24</v>
      </c>
      <c r="G534" t="s" s="57">
        <v>24</v>
      </c>
      <c r="H534" s="58">
        <f>COUNTIF(E534:G534,"No")</f>
        <v>0</v>
      </c>
      <c r="I534" t="s" s="57">
        <v>24</v>
      </c>
      <c r="J534" s="59"/>
      <c r="K534" t="s" s="60">
        <f>IF(ISBLANK(C534),"Enter name in column B",IF(H534=0,"Yes!",IF(H534=1,"Requires Investigation","Unlikely Suitable")))</f>
        <v>27</v>
      </c>
      <c r="L534" t="s" s="60">
        <f>IF(ISBLANK(C534),"Enter name in column B",IF(K534="Unlikely Suitable","Unlikely Suitable",IF(I534="Yes","FreeAgent is Free!","Better Sign up to RBS / Natwest Business Banking!")))</f>
        <v>27</v>
      </c>
      <c r="M534" s="5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</row>
    <row r="535" ht="15.75" customHeight="1">
      <c r="A535" s="26"/>
      <c r="B535" s="54"/>
      <c r="C535" s="63"/>
      <c r="D535" s="56"/>
      <c r="E535" t="s" s="57">
        <v>24</v>
      </c>
      <c r="F535" t="s" s="57">
        <v>24</v>
      </c>
      <c r="G535" t="s" s="57">
        <v>24</v>
      </c>
      <c r="H535" s="58">
        <f>COUNTIF(E535:G535,"No")</f>
        <v>0</v>
      </c>
      <c r="I535" t="s" s="57">
        <v>24</v>
      </c>
      <c r="J535" s="59"/>
      <c r="K535" t="s" s="60">
        <f>IF(ISBLANK(C535),"Enter name in column B",IF(H535=0,"Yes!",IF(H535=1,"Requires Investigation","Unlikely Suitable")))</f>
        <v>27</v>
      </c>
      <c r="L535" t="s" s="60">
        <f>IF(ISBLANK(C535),"Enter name in column B",IF(K535="Unlikely Suitable","Unlikely Suitable",IF(I535="Yes","FreeAgent is Free!","Better Sign up to RBS / Natwest Business Banking!")))</f>
        <v>27</v>
      </c>
      <c r="M535" s="5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</row>
    <row r="536" ht="15.75" customHeight="1">
      <c r="A536" s="26"/>
      <c r="B536" s="54"/>
      <c r="C536" s="63"/>
      <c r="D536" s="56"/>
      <c r="E536" t="s" s="57">
        <v>24</v>
      </c>
      <c r="F536" t="s" s="57">
        <v>24</v>
      </c>
      <c r="G536" t="s" s="57">
        <v>24</v>
      </c>
      <c r="H536" s="58">
        <f>COUNTIF(E536:G536,"No")</f>
        <v>0</v>
      </c>
      <c r="I536" t="s" s="57">
        <v>24</v>
      </c>
      <c r="J536" s="59"/>
      <c r="K536" t="s" s="60">
        <f>IF(ISBLANK(C536),"Enter name in column B",IF(H536=0,"Yes!",IF(H536=1,"Requires Investigation","Unlikely Suitable")))</f>
        <v>27</v>
      </c>
      <c r="L536" t="s" s="60">
        <f>IF(ISBLANK(C536),"Enter name in column B",IF(K536="Unlikely Suitable","Unlikely Suitable",IF(I536="Yes","FreeAgent is Free!","Better Sign up to RBS / Natwest Business Banking!")))</f>
        <v>27</v>
      </c>
      <c r="M536" s="5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</row>
    <row r="537" ht="15.75" customHeight="1">
      <c r="A537" s="26"/>
      <c r="B537" s="54"/>
      <c r="C537" s="63"/>
      <c r="D537" s="56"/>
      <c r="E537" t="s" s="57">
        <v>24</v>
      </c>
      <c r="F537" t="s" s="57">
        <v>24</v>
      </c>
      <c r="G537" t="s" s="57">
        <v>24</v>
      </c>
      <c r="H537" s="58">
        <f>COUNTIF(E537:G537,"No")</f>
        <v>0</v>
      </c>
      <c r="I537" t="s" s="57">
        <v>24</v>
      </c>
      <c r="J537" s="59"/>
      <c r="K537" t="s" s="60">
        <f>IF(ISBLANK(C537),"Enter name in column B",IF(H537=0,"Yes!",IF(H537=1,"Requires Investigation","Unlikely Suitable")))</f>
        <v>27</v>
      </c>
      <c r="L537" t="s" s="60">
        <f>IF(ISBLANK(C537),"Enter name in column B",IF(K537="Unlikely Suitable","Unlikely Suitable",IF(I537="Yes","FreeAgent is Free!","Better Sign up to RBS / Natwest Business Banking!")))</f>
        <v>27</v>
      </c>
      <c r="M537" s="5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</row>
    <row r="538" ht="15.75" customHeight="1">
      <c r="A538" s="26"/>
      <c r="B538" s="54"/>
      <c r="C538" s="63"/>
      <c r="D538" s="56"/>
      <c r="E538" t="s" s="57">
        <v>24</v>
      </c>
      <c r="F538" t="s" s="57">
        <v>24</v>
      </c>
      <c r="G538" t="s" s="57">
        <v>24</v>
      </c>
      <c r="H538" s="58">
        <f>COUNTIF(E538:G538,"No")</f>
        <v>0</v>
      </c>
      <c r="I538" t="s" s="57">
        <v>24</v>
      </c>
      <c r="J538" s="59"/>
      <c r="K538" t="s" s="60">
        <f>IF(ISBLANK(C538),"Enter name in column B",IF(H538=0,"Yes!",IF(H538=1,"Requires Investigation","Unlikely Suitable")))</f>
        <v>27</v>
      </c>
      <c r="L538" t="s" s="60">
        <f>IF(ISBLANK(C538),"Enter name in column B",IF(K538="Unlikely Suitable","Unlikely Suitable",IF(I538="Yes","FreeAgent is Free!","Better Sign up to RBS / Natwest Business Banking!")))</f>
        <v>27</v>
      </c>
      <c r="M538" s="5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</row>
    <row r="539" ht="15.75" customHeight="1">
      <c r="A539" s="26"/>
      <c r="B539" s="54"/>
      <c r="C539" s="63"/>
      <c r="D539" s="56"/>
      <c r="E539" t="s" s="57">
        <v>24</v>
      </c>
      <c r="F539" t="s" s="57">
        <v>24</v>
      </c>
      <c r="G539" t="s" s="57">
        <v>24</v>
      </c>
      <c r="H539" s="58">
        <f>COUNTIF(E539:G539,"No")</f>
        <v>0</v>
      </c>
      <c r="I539" t="s" s="57">
        <v>24</v>
      </c>
      <c r="J539" s="59"/>
      <c r="K539" t="s" s="60">
        <f>IF(ISBLANK(C539),"Enter name in column B",IF(H539=0,"Yes!",IF(H539=1,"Requires Investigation","Unlikely Suitable")))</f>
        <v>27</v>
      </c>
      <c r="L539" t="s" s="60">
        <f>IF(ISBLANK(C539),"Enter name in column B",IF(K539="Unlikely Suitable","Unlikely Suitable",IF(I539="Yes","FreeAgent is Free!","Better Sign up to RBS / Natwest Business Banking!")))</f>
        <v>27</v>
      </c>
      <c r="M539" s="5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</row>
    <row r="540" ht="15.75" customHeight="1">
      <c r="A540" s="26"/>
      <c r="B540" s="54"/>
      <c r="C540" s="63"/>
      <c r="D540" s="56"/>
      <c r="E540" t="s" s="57">
        <v>24</v>
      </c>
      <c r="F540" t="s" s="57">
        <v>24</v>
      </c>
      <c r="G540" t="s" s="57">
        <v>24</v>
      </c>
      <c r="H540" s="58">
        <f>COUNTIF(E540:G540,"No")</f>
        <v>0</v>
      </c>
      <c r="I540" t="s" s="57">
        <v>24</v>
      </c>
      <c r="J540" s="59"/>
      <c r="K540" t="s" s="60">
        <f>IF(ISBLANK(C540),"Enter name in column B",IF(H540=0,"Yes!",IF(H540=1,"Requires Investigation","Unlikely Suitable")))</f>
        <v>27</v>
      </c>
      <c r="L540" t="s" s="60">
        <f>IF(ISBLANK(C540),"Enter name in column B",IF(K540="Unlikely Suitable","Unlikely Suitable",IF(I540="Yes","FreeAgent is Free!","Better Sign up to RBS / Natwest Business Banking!")))</f>
        <v>27</v>
      </c>
      <c r="M540" s="5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</row>
    <row r="541" ht="15.75" customHeight="1">
      <c r="A541" s="26"/>
      <c r="B541" s="54"/>
      <c r="C541" s="63"/>
      <c r="D541" s="56"/>
      <c r="E541" t="s" s="57">
        <v>24</v>
      </c>
      <c r="F541" t="s" s="57">
        <v>24</v>
      </c>
      <c r="G541" t="s" s="57">
        <v>24</v>
      </c>
      <c r="H541" s="58">
        <f>COUNTIF(E541:G541,"No")</f>
        <v>0</v>
      </c>
      <c r="I541" t="s" s="57">
        <v>24</v>
      </c>
      <c r="J541" s="59"/>
      <c r="K541" t="s" s="60">
        <f>IF(ISBLANK(C541),"Enter name in column B",IF(H541=0,"Yes!",IF(H541=1,"Requires Investigation","Unlikely Suitable")))</f>
        <v>27</v>
      </c>
      <c r="L541" t="s" s="60">
        <f>IF(ISBLANK(C541),"Enter name in column B",IF(K541="Unlikely Suitable","Unlikely Suitable",IF(I541="Yes","FreeAgent is Free!","Better Sign up to RBS / Natwest Business Banking!")))</f>
        <v>27</v>
      </c>
      <c r="M541" s="5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</row>
    <row r="542" ht="15.75" customHeight="1">
      <c r="A542" s="26"/>
      <c r="B542" s="54"/>
      <c r="C542" s="63"/>
      <c r="D542" s="56"/>
      <c r="E542" t="s" s="57">
        <v>24</v>
      </c>
      <c r="F542" t="s" s="57">
        <v>24</v>
      </c>
      <c r="G542" t="s" s="57">
        <v>24</v>
      </c>
      <c r="H542" s="58">
        <f>COUNTIF(E542:G542,"No")</f>
        <v>0</v>
      </c>
      <c r="I542" t="s" s="57">
        <v>24</v>
      </c>
      <c r="J542" s="59"/>
      <c r="K542" t="s" s="60">
        <f>IF(ISBLANK(C542),"Enter name in column B",IF(H542=0,"Yes!",IF(H542=1,"Requires Investigation","Unlikely Suitable")))</f>
        <v>27</v>
      </c>
      <c r="L542" t="s" s="60">
        <f>IF(ISBLANK(C542),"Enter name in column B",IF(K542="Unlikely Suitable","Unlikely Suitable",IF(I542="Yes","FreeAgent is Free!","Better Sign up to RBS / Natwest Business Banking!")))</f>
        <v>27</v>
      </c>
      <c r="M542" s="5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</row>
    <row r="543" ht="15.75" customHeight="1">
      <c r="A543" s="26"/>
      <c r="B543" s="54"/>
      <c r="C543" s="63"/>
      <c r="D543" s="56"/>
      <c r="E543" t="s" s="57">
        <v>24</v>
      </c>
      <c r="F543" t="s" s="57">
        <v>24</v>
      </c>
      <c r="G543" t="s" s="57">
        <v>24</v>
      </c>
      <c r="H543" s="58">
        <f>COUNTIF(E543:G543,"No")</f>
        <v>0</v>
      </c>
      <c r="I543" t="s" s="57">
        <v>24</v>
      </c>
      <c r="J543" s="59"/>
      <c r="K543" t="s" s="60">
        <f>IF(ISBLANK(C543),"Enter name in column B",IF(H543=0,"Yes!",IF(H543=1,"Requires Investigation","Unlikely Suitable")))</f>
        <v>27</v>
      </c>
      <c r="L543" t="s" s="60">
        <f>IF(ISBLANK(C543),"Enter name in column B",IF(K543="Unlikely Suitable","Unlikely Suitable",IF(I543="Yes","FreeAgent is Free!","Better Sign up to RBS / Natwest Business Banking!")))</f>
        <v>27</v>
      </c>
      <c r="M543" s="5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</row>
    <row r="544" ht="15.75" customHeight="1">
      <c r="A544" s="26"/>
      <c r="B544" s="54"/>
      <c r="C544" s="63"/>
      <c r="D544" s="56"/>
      <c r="E544" t="s" s="57">
        <v>24</v>
      </c>
      <c r="F544" t="s" s="57">
        <v>24</v>
      </c>
      <c r="G544" t="s" s="57">
        <v>24</v>
      </c>
      <c r="H544" s="58">
        <f>COUNTIF(E544:G544,"No")</f>
        <v>0</v>
      </c>
      <c r="I544" t="s" s="57">
        <v>24</v>
      </c>
      <c r="J544" s="59"/>
      <c r="K544" t="s" s="60">
        <f>IF(ISBLANK(C544),"Enter name in column B",IF(H544=0,"Yes!",IF(H544=1,"Requires Investigation","Unlikely Suitable")))</f>
        <v>27</v>
      </c>
      <c r="L544" t="s" s="60">
        <f>IF(ISBLANK(C544),"Enter name in column B",IF(K544="Unlikely Suitable","Unlikely Suitable",IF(I544="Yes","FreeAgent is Free!","Better Sign up to RBS / Natwest Business Banking!")))</f>
        <v>27</v>
      </c>
      <c r="M544" s="5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</row>
    <row r="545" ht="15.75" customHeight="1">
      <c r="A545" s="26"/>
      <c r="B545" s="54"/>
      <c r="C545" s="63"/>
      <c r="D545" s="56"/>
      <c r="E545" t="s" s="57">
        <v>24</v>
      </c>
      <c r="F545" t="s" s="57">
        <v>24</v>
      </c>
      <c r="G545" t="s" s="57">
        <v>24</v>
      </c>
      <c r="H545" s="58">
        <f>COUNTIF(E545:G545,"No")</f>
        <v>0</v>
      </c>
      <c r="I545" t="s" s="57">
        <v>24</v>
      </c>
      <c r="J545" s="59"/>
      <c r="K545" t="s" s="60">
        <f>IF(ISBLANK(C545),"Enter name in column B",IF(H545=0,"Yes!",IF(H545=1,"Requires Investigation","Unlikely Suitable")))</f>
        <v>27</v>
      </c>
      <c r="L545" t="s" s="60">
        <f>IF(ISBLANK(C545),"Enter name in column B",IF(K545="Unlikely Suitable","Unlikely Suitable",IF(I545="Yes","FreeAgent is Free!","Better Sign up to RBS / Natwest Business Banking!")))</f>
        <v>27</v>
      </c>
      <c r="M545" s="5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</row>
    <row r="546" ht="15.75" customHeight="1">
      <c r="A546" s="26"/>
      <c r="B546" s="54"/>
      <c r="C546" s="63"/>
      <c r="D546" s="56"/>
      <c r="E546" t="s" s="57">
        <v>24</v>
      </c>
      <c r="F546" t="s" s="57">
        <v>24</v>
      </c>
      <c r="G546" t="s" s="57">
        <v>24</v>
      </c>
      <c r="H546" s="58">
        <f>COUNTIF(E546:G546,"No")</f>
        <v>0</v>
      </c>
      <c r="I546" t="s" s="57">
        <v>24</v>
      </c>
      <c r="J546" s="59"/>
      <c r="K546" t="s" s="60">
        <f>IF(ISBLANK(C546),"Enter name in column B",IF(H546=0,"Yes!",IF(H546=1,"Requires Investigation","Unlikely Suitable")))</f>
        <v>27</v>
      </c>
      <c r="L546" t="s" s="60">
        <f>IF(ISBLANK(C546),"Enter name in column B",IF(K546="Unlikely Suitable","Unlikely Suitable",IF(I546="Yes","FreeAgent is Free!","Better Sign up to RBS / Natwest Business Banking!")))</f>
        <v>27</v>
      </c>
      <c r="M546" s="5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</row>
    <row r="547" ht="15.75" customHeight="1">
      <c r="A547" s="26"/>
      <c r="B547" s="54"/>
      <c r="C547" s="63"/>
      <c r="D547" s="56"/>
      <c r="E547" t="s" s="57">
        <v>24</v>
      </c>
      <c r="F547" t="s" s="57">
        <v>24</v>
      </c>
      <c r="G547" t="s" s="57">
        <v>24</v>
      </c>
      <c r="H547" s="58">
        <f>COUNTIF(E547:G547,"No")</f>
        <v>0</v>
      </c>
      <c r="I547" t="s" s="57">
        <v>24</v>
      </c>
      <c r="J547" s="59"/>
      <c r="K547" t="s" s="60">
        <f>IF(ISBLANK(C547),"Enter name in column B",IF(H547=0,"Yes!",IF(H547=1,"Requires Investigation","Unlikely Suitable")))</f>
        <v>27</v>
      </c>
      <c r="L547" t="s" s="60">
        <f>IF(ISBLANK(C547),"Enter name in column B",IF(K547="Unlikely Suitable","Unlikely Suitable",IF(I547="Yes","FreeAgent is Free!","Better Sign up to RBS / Natwest Business Banking!")))</f>
        <v>27</v>
      </c>
      <c r="M547" s="5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</row>
    <row r="548" ht="15.75" customHeight="1">
      <c r="A548" s="26"/>
      <c r="B548" s="54"/>
      <c r="C548" s="63"/>
      <c r="D548" s="56"/>
      <c r="E548" t="s" s="57">
        <v>24</v>
      </c>
      <c r="F548" t="s" s="57">
        <v>24</v>
      </c>
      <c r="G548" t="s" s="57">
        <v>24</v>
      </c>
      <c r="H548" s="58">
        <f>COUNTIF(E548:G548,"No")</f>
        <v>0</v>
      </c>
      <c r="I548" t="s" s="57">
        <v>24</v>
      </c>
      <c r="J548" s="59"/>
      <c r="K548" t="s" s="60">
        <f>IF(ISBLANK(C548),"Enter name in column B",IF(H548=0,"Yes!",IF(H548=1,"Requires Investigation","Unlikely Suitable")))</f>
        <v>27</v>
      </c>
      <c r="L548" t="s" s="60">
        <f>IF(ISBLANK(C548),"Enter name in column B",IF(K548="Unlikely Suitable","Unlikely Suitable",IF(I548="Yes","FreeAgent is Free!","Better Sign up to RBS / Natwest Business Banking!")))</f>
        <v>27</v>
      </c>
      <c r="M548" s="5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</row>
    <row r="549" ht="15.75" customHeight="1">
      <c r="A549" s="26"/>
      <c r="B549" s="54"/>
      <c r="C549" s="63"/>
      <c r="D549" s="56"/>
      <c r="E549" t="s" s="57">
        <v>24</v>
      </c>
      <c r="F549" t="s" s="57">
        <v>24</v>
      </c>
      <c r="G549" t="s" s="57">
        <v>24</v>
      </c>
      <c r="H549" s="58">
        <f>COUNTIF(E549:G549,"No")</f>
        <v>0</v>
      </c>
      <c r="I549" t="s" s="57">
        <v>24</v>
      </c>
      <c r="J549" s="59"/>
      <c r="K549" t="s" s="60">
        <f>IF(ISBLANK(C549),"Enter name in column B",IF(H549=0,"Yes!",IF(H549=1,"Requires Investigation","Unlikely Suitable")))</f>
        <v>27</v>
      </c>
      <c r="L549" t="s" s="60">
        <f>IF(ISBLANK(C549),"Enter name in column B",IF(K549="Unlikely Suitable","Unlikely Suitable",IF(I549="Yes","FreeAgent is Free!","Better Sign up to RBS / Natwest Business Banking!")))</f>
        <v>27</v>
      </c>
      <c r="M549" s="5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</row>
    <row r="550" ht="15.75" customHeight="1">
      <c r="A550" s="26"/>
      <c r="B550" s="54"/>
      <c r="C550" s="63"/>
      <c r="D550" s="56"/>
      <c r="E550" t="s" s="57">
        <v>24</v>
      </c>
      <c r="F550" t="s" s="57">
        <v>24</v>
      </c>
      <c r="G550" t="s" s="57">
        <v>24</v>
      </c>
      <c r="H550" s="58">
        <f>COUNTIF(E550:G550,"No")</f>
        <v>0</v>
      </c>
      <c r="I550" t="s" s="57">
        <v>24</v>
      </c>
      <c r="J550" s="59"/>
      <c r="K550" t="s" s="60">
        <f>IF(ISBLANK(C550),"Enter name in column B",IF(H550=0,"Yes!",IF(H550=1,"Requires Investigation","Unlikely Suitable")))</f>
        <v>27</v>
      </c>
      <c r="L550" t="s" s="60">
        <f>IF(ISBLANK(C550),"Enter name in column B",IF(K550="Unlikely Suitable","Unlikely Suitable",IF(I550="Yes","FreeAgent is Free!","Better Sign up to RBS / Natwest Business Banking!")))</f>
        <v>27</v>
      </c>
      <c r="M550" s="5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</row>
    <row r="551" ht="15.75" customHeight="1">
      <c r="A551" s="26"/>
      <c r="B551" s="54"/>
      <c r="C551" s="63"/>
      <c r="D551" s="56"/>
      <c r="E551" t="s" s="57">
        <v>24</v>
      </c>
      <c r="F551" t="s" s="57">
        <v>24</v>
      </c>
      <c r="G551" t="s" s="57">
        <v>24</v>
      </c>
      <c r="H551" s="58">
        <f>COUNTIF(E551:G551,"No")</f>
        <v>0</v>
      </c>
      <c r="I551" t="s" s="57">
        <v>24</v>
      </c>
      <c r="J551" s="59"/>
      <c r="K551" t="s" s="60">
        <f>IF(ISBLANK(C551),"Enter name in column B",IF(H551=0,"Yes!",IF(H551=1,"Requires Investigation","Unlikely Suitable")))</f>
        <v>27</v>
      </c>
      <c r="L551" t="s" s="60">
        <f>IF(ISBLANK(C551),"Enter name in column B",IF(K551="Unlikely Suitable","Unlikely Suitable",IF(I551="Yes","FreeAgent is Free!","Better Sign up to RBS / Natwest Business Banking!")))</f>
        <v>27</v>
      </c>
      <c r="M551" s="5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</row>
    <row r="552" ht="15.75" customHeight="1">
      <c r="A552" s="26"/>
      <c r="B552" s="54"/>
      <c r="C552" s="63"/>
      <c r="D552" s="56"/>
      <c r="E552" t="s" s="57">
        <v>24</v>
      </c>
      <c r="F552" t="s" s="57">
        <v>24</v>
      </c>
      <c r="G552" t="s" s="57">
        <v>24</v>
      </c>
      <c r="H552" s="58">
        <f>COUNTIF(E552:G552,"No")</f>
        <v>0</v>
      </c>
      <c r="I552" t="s" s="57">
        <v>24</v>
      </c>
      <c r="J552" s="59"/>
      <c r="K552" t="s" s="60">
        <f>IF(ISBLANK(C552),"Enter name in column B",IF(H552=0,"Yes!",IF(H552=1,"Requires Investigation","Unlikely Suitable")))</f>
        <v>27</v>
      </c>
      <c r="L552" t="s" s="60">
        <f>IF(ISBLANK(C552),"Enter name in column B",IF(K552="Unlikely Suitable","Unlikely Suitable",IF(I552="Yes","FreeAgent is Free!","Better Sign up to RBS / Natwest Business Banking!")))</f>
        <v>27</v>
      </c>
      <c r="M552" s="5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</row>
    <row r="553" ht="15.75" customHeight="1">
      <c r="A553" s="26"/>
      <c r="B553" s="54"/>
      <c r="C553" s="63"/>
      <c r="D553" s="56"/>
      <c r="E553" t="s" s="57">
        <v>24</v>
      </c>
      <c r="F553" t="s" s="57">
        <v>24</v>
      </c>
      <c r="G553" t="s" s="57">
        <v>24</v>
      </c>
      <c r="H553" s="58">
        <f>COUNTIF(E553:G553,"No")</f>
        <v>0</v>
      </c>
      <c r="I553" t="s" s="57">
        <v>24</v>
      </c>
      <c r="J553" s="59"/>
      <c r="K553" t="s" s="60">
        <f>IF(ISBLANK(C553),"Enter name in column B",IF(H553=0,"Yes!",IF(H553=1,"Requires Investigation","Unlikely Suitable")))</f>
        <v>27</v>
      </c>
      <c r="L553" t="s" s="60">
        <f>IF(ISBLANK(C553),"Enter name in column B",IF(K553="Unlikely Suitable","Unlikely Suitable",IF(I553="Yes","FreeAgent is Free!","Better Sign up to RBS / Natwest Business Banking!")))</f>
        <v>27</v>
      </c>
      <c r="M553" s="5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</row>
    <row r="554" ht="15.75" customHeight="1">
      <c r="A554" s="26"/>
      <c r="B554" s="54"/>
      <c r="C554" s="63"/>
      <c r="D554" s="56"/>
      <c r="E554" t="s" s="57">
        <v>24</v>
      </c>
      <c r="F554" t="s" s="57">
        <v>24</v>
      </c>
      <c r="G554" t="s" s="57">
        <v>24</v>
      </c>
      <c r="H554" s="58">
        <f>COUNTIF(E554:G554,"No")</f>
        <v>0</v>
      </c>
      <c r="I554" t="s" s="57">
        <v>24</v>
      </c>
      <c r="J554" s="59"/>
      <c r="K554" t="s" s="60">
        <f>IF(ISBLANK(C554),"Enter name in column B",IF(H554=0,"Yes!",IF(H554=1,"Requires Investigation","Unlikely Suitable")))</f>
        <v>27</v>
      </c>
      <c r="L554" t="s" s="60">
        <f>IF(ISBLANK(C554),"Enter name in column B",IF(K554="Unlikely Suitable","Unlikely Suitable",IF(I554="Yes","FreeAgent is Free!","Better Sign up to RBS / Natwest Business Banking!")))</f>
        <v>27</v>
      </c>
      <c r="M554" s="5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</row>
    <row r="555" ht="15.75" customHeight="1">
      <c r="A555" s="26"/>
      <c r="B555" s="54"/>
      <c r="C555" s="63"/>
      <c r="D555" s="56"/>
      <c r="E555" t="s" s="57">
        <v>24</v>
      </c>
      <c r="F555" t="s" s="57">
        <v>24</v>
      </c>
      <c r="G555" t="s" s="57">
        <v>24</v>
      </c>
      <c r="H555" s="58">
        <f>COUNTIF(E555:G555,"No")</f>
        <v>0</v>
      </c>
      <c r="I555" t="s" s="57">
        <v>24</v>
      </c>
      <c r="J555" s="59"/>
      <c r="K555" t="s" s="60">
        <f>IF(ISBLANK(C555),"Enter name in column B",IF(H555=0,"Yes!",IF(H555=1,"Requires Investigation","Unlikely Suitable")))</f>
        <v>27</v>
      </c>
      <c r="L555" t="s" s="60">
        <f>IF(ISBLANK(C555),"Enter name in column B",IF(K555="Unlikely Suitable","Unlikely Suitable",IF(I555="Yes","FreeAgent is Free!","Better Sign up to RBS / Natwest Business Banking!")))</f>
        <v>27</v>
      </c>
      <c r="M555" s="5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</row>
    <row r="556" ht="15.75" customHeight="1">
      <c r="A556" s="26"/>
      <c r="B556" s="54"/>
      <c r="C556" s="63"/>
      <c r="D556" s="56"/>
      <c r="E556" t="s" s="57">
        <v>24</v>
      </c>
      <c r="F556" t="s" s="57">
        <v>24</v>
      </c>
      <c r="G556" t="s" s="57">
        <v>24</v>
      </c>
      <c r="H556" s="58">
        <f>COUNTIF(E556:G556,"No")</f>
        <v>0</v>
      </c>
      <c r="I556" t="s" s="57">
        <v>24</v>
      </c>
      <c r="J556" s="59"/>
      <c r="K556" t="s" s="60">
        <f>IF(ISBLANK(C556),"Enter name in column B",IF(H556=0,"Yes!",IF(H556=1,"Requires Investigation","Unlikely Suitable")))</f>
        <v>27</v>
      </c>
      <c r="L556" t="s" s="60">
        <f>IF(ISBLANK(C556),"Enter name in column B",IF(K556="Unlikely Suitable","Unlikely Suitable",IF(I556="Yes","FreeAgent is Free!","Better Sign up to RBS / Natwest Business Banking!")))</f>
        <v>27</v>
      </c>
      <c r="M556" s="5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</row>
    <row r="557" ht="15.75" customHeight="1">
      <c r="A557" s="26"/>
      <c r="B557" s="54"/>
      <c r="C557" s="63"/>
      <c r="D557" s="56"/>
      <c r="E557" t="s" s="57">
        <v>24</v>
      </c>
      <c r="F557" t="s" s="57">
        <v>24</v>
      </c>
      <c r="G557" t="s" s="57">
        <v>24</v>
      </c>
      <c r="H557" s="58">
        <f>COUNTIF(E557:G557,"No")</f>
        <v>0</v>
      </c>
      <c r="I557" t="s" s="57">
        <v>24</v>
      </c>
      <c r="J557" s="59"/>
      <c r="K557" t="s" s="60">
        <f>IF(ISBLANK(C557),"Enter name in column B",IF(H557=0,"Yes!",IF(H557=1,"Requires Investigation","Unlikely Suitable")))</f>
        <v>27</v>
      </c>
      <c r="L557" t="s" s="60">
        <f>IF(ISBLANK(C557),"Enter name in column B",IF(K557="Unlikely Suitable","Unlikely Suitable",IF(I557="Yes","FreeAgent is Free!","Better Sign up to RBS / Natwest Business Banking!")))</f>
        <v>27</v>
      </c>
      <c r="M557" s="5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</row>
    <row r="558" ht="15.75" customHeight="1">
      <c r="A558" s="26"/>
      <c r="B558" s="54"/>
      <c r="C558" s="63"/>
      <c r="D558" s="56"/>
      <c r="E558" t="s" s="57">
        <v>24</v>
      </c>
      <c r="F558" t="s" s="57">
        <v>24</v>
      </c>
      <c r="G558" t="s" s="57">
        <v>24</v>
      </c>
      <c r="H558" s="58">
        <f>COUNTIF(E558:G558,"No")</f>
        <v>0</v>
      </c>
      <c r="I558" t="s" s="57">
        <v>24</v>
      </c>
      <c r="J558" s="59"/>
      <c r="K558" t="s" s="60">
        <f>IF(ISBLANK(C558),"Enter name in column B",IF(H558=0,"Yes!",IF(H558=1,"Requires Investigation","Unlikely Suitable")))</f>
        <v>27</v>
      </c>
      <c r="L558" t="s" s="60">
        <f>IF(ISBLANK(C558),"Enter name in column B",IF(K558="Unlikely Suitable","Unlikely Suitable",IF(I558="Yes","FreeAgent is Free!","Better Sign up to RBS / Natwest Business Banking!")))</f>
        <v>27</v>
      </c>
      <c r="M558" s="5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</row>
    <row r="559" ht="15.75" customHeight="1">
      <c r="A559" s="26"/>
      <c r="B559" s="54"/>
      <c r="C559" s="63"/>
      <c r="D559" s="56"/>
      <c r="E559" t="s" s="57">
        <v>24</v>
      </c>
      <c r="F559" t="s" s="57">
        <v>24</v>
      </c>
      <c r="G559" t="s" s="57">
        <v>24</v>
      </c>
      <c r="H559" s="58">
        <f>COUNTIF(E559:G559,"No")</f>
        <v>0</v>
      </c>
      <c r="I559" t="s" s="57">
        <v>24</v>
      </c>
      <c r="J559" s="59"/>
      <c r="K559" t="s" s="60">
        <f>IF(ISBLANK(C559),"Enter name in column B",IF(H559=0,"Yes!",IF(H559=1,"Requires Investigation","Unlikely Suitable")))</f>
        <v>27</v>
      </c>
      <c r="L559" t="s" s="60">
        <f>IF(ISBLANK(C559),"Enter name in column B",IF(K559="Unlikely Suitable","Unlikely Suitable",IF(I559="Yes","FreeAgent is Free!","Better Sign up to RBS / Natwest Business Banking!")))</f>
        <v>27</v>
      </c>
      <c r="M559" s="5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</row>
    <row r="560" ht="15.75" customHeight="1">
      <c r="A560" s="26"/>
      <c r="B560" s="54"/>
      <c r="C560" s="63"/>
      <c r="D560" s="56"/>
      <c r="E560" t="s" s="57">
        <v>24</v>
      </c>
      <c r="F560" t="s" s="57">
        <v>24</v>
      </c>
      <c r="G560" t="s" s="57">
        <v>24</v>
      </c>
      <c r="H560" s="58">
        <f>COUNTIF(E560:G560,"No")</f>
        <v>0</v>
      </c>
      <c r="I560" t="s" s="57">
        <v>24</v>
      </c>
      <c r="J560" s="59"/>
      <c r="K560" t="s" s="60">
        <f>IF(ISBLANK(C560),"Enter name in column B",IF(H560=0,"Yes!",IF(H560=1,"Requires Investigation","Unlikely Suitable")))</f>
        <v>27</v>
      </c>
      <c r="L560" t="s" s="60">
        <f>IF(ISBLANK(C560),"Enter name in column B",IF(K560="Unlikely Suitable","Unlikely Suitable",IF(I560="Yes","FreeAgent is Free!","Better Sign up to RBS / Natwest Business Banking!")))</f>
        <v>27</v>
      </c>
      <c r="M560" s="5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</row>
    <row r="561" ht="15.75" customHeight="1">
      <c r="A561" s="26"/>
      <c r="B561" s="54"/>
      <c r="C561" s="63"/>
      <c r="D561" s="56"/>
      <c r="E561" t="s" s="57">
        <v>24</v>
      </c>
      <c r="F561" t="s" s="57">
        <v>24</v>
      </c>
      <c r="G561" t="s" s="57">
        <v>24</v>
      </c>
      <c r="H561" s="58">
        <f>COUNTIF(E561:G561,"No")</f>
        <v>0</v>
      </c>
      <c r="I561" t="s" s="57">
        <v>24</v>
      </c>
      <c r="J561" s="59"/>
      <c r="K561" t="s" s="60">
        <f>IF(ISBLANK(C561),"Enter name in column B",IF(H561=0,"Yes!",IF(H561=1,"Requires Investigation","Unlikely Suitable")))</f>
        <v>27</v>
      </c>
      <c r="L561" t="s" s="60">
        <f>IF(ISBLANK(C561),"Enter name in column B",IF(K561="Unlikely Suitable","Unlikely Suitable",IF(I561="Yes","FreeAgent is Free!","Better Sign up to RBS / Natwest Business Banking!")))</f>
        <v>27</v>
      </c>
      <c r="M561" s="5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</row>
    <row r="562" ht="15.75" customHeight="1">
      <c r="A562" s="26"/>
      <c r="B562" s="54"/>
      <c r="C562" s="63"/>
      <c r="D562" s="56"/>
      <c r="E562" t="s" s="57">
        <v>24</v>
      </c>
      <c r="F562" t="s" s="57">
        <v>24</v>
      </c>
      <c r="G562" t="s" s="57">
        <v>24</v>
      </c>
      <c r="H562" s="58">
        <f>COUNTIF(E562:G562,"No")</f>
        <v>0</v>
      </c>
      <c r="I562" t="s" s="57">
        <v>24</v>
      </c>
      <c r="J562" s="59"/>
      <c r="K562" t="s" s="60">
        <f>IF(ISBLANK(C562),"Enter name in column B",IF(H562=0,"Yes!",IF(H562=1,"Requires Investigation","Unlikely Suitable")))</f>
        <v>27</v>
      </c>
      <c r="L562" t="s" s="60">
        <f>IF(ISBLANK(C562),"Enter name in column B",IF(K562="Unlikely Suitable","Unlikely Suitable",IF(I562="Yes","FreeAgent is Free!","Better Sign up to RBS / Natwest Business Banking!")))</f>
        <v>27</v>
      </c>
      <c r="M562" s="5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</row>
    <row r="563" ht="15.75" customHeight="1">
      <c r="A563" s="26"/>
      <c r="B563" s="54"/>
      <c r="C563" s="63"/>
      <c r="D563" s="56"/>
      <c r="E563" t="s" s="57">
        <v>24</v>
      </c>
      <c r="F563" t="s" s="57">
        <v>24</v>
      </c>
      <c r="G563" t="s" s="57">
        <v>24</v>
      </c>
      <c r="H563" s="58">
        <f>COUNTIF(E563:G563,"No")</f>
        <v>0</v>
      </c>
      <c r="I563" t="s" s="57">
        <v>24</v>
      </c>
      <c r="J563" s="59"/>
      <c r="K563" t="s" s="60">
        <f>IF(ISBLANK(C563),"Enter name in column B",IF(H563=0,"Yes!",IF(H563=1,"Requires Investigation","Unlikely Suitable")))</f>
        <v>27</v>
      </c>
      <c r="L563" t="s" s="60">
        <f>IF(ISBLANK(C563),"Enter name in column B",IF(K563="Unlikely Suitable","Unlikely Suitable",IF(I563="Yes","FreeAgent is Free!","Better Sign up to RBS / Natwest Business Banking!")))</f>
        <v>27</v>
      </c>
      <c r="M563" s="5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</row>
    <row r="564" ht="15.75" customHeight="1">
      <c r="A564" s="26"/>
      <c r="B564" s="54"/>
      <c r="C564" s="63"/>
      <c r="D564" s="56"/>
      <c r="E564" t="s" s="57">
        <v>24</v>
      </c>
      <c r="F564" t="s" s="57">
        <v>24</v>
      </c>
      <c r="G564" t="s" s="57">
        <v>24</v>
      </c>
      <c r="H564" s="58">
        <f>COUNTIF(E564:G564,"No")</f>
        <v>0</v>
      </c>
      <c r="I564" t="s" s="57">
        <v>24</v>
      </c>
      <c r="J564" s="59"/>
      <c r="K564" t="s" s="60">
        <f>IF(ISBLANK(C564),"Enter name in column B",IF(H564=0,"Yes!",IF(H564=1,"Requires Investigation","Unlikely Suitable")))</f>
        <v>27</v>
      </c>
      <c r="L564" t="s" s="60">
        <f>IF(ISBLANK(C564),"Enter name in column B",IF(K564="Unlikely Suitable","Unlikely Suitable",IF(I564="Yes","FreeAgent is Free!","Better Sign up to RBS / Natwest Business Banking!")))</f>
        <v>27</v>
      </c>
      <c r="M564" s="5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</row>
    <row r="565" ht="15.75" customHeight="1">
      <c r="A565" s="26"/>
      <c r="B565" s="54"/>
      <c r="C565" s="63"/>
      <c r="D565" s="56"/>
      <c r="E565" t="s" s="57">
        <v>24</v>
      </c>
      <c r="F565" t="s" s="57">
        <v>24</v>
      </c>
      <c r="G565" t="s" s="57">
        <v>24</v>
      </c>
      <c r="H565" s="58">
        <f>COUNTIF(E565:G565,"No")</f>
        <v>0</v>
      </c>
      <c r="I565" t="s" s="57">
        <v>24</v>
      </c>
      <c r="J565" s="59"/>
      <c r="K565" t="s" s="60">
        <f>IF(ISBLANK(C565),"Enter name in column B",IF(H565=0,"Yes!",IF(H565=1,"Requires Investigation","Unlikely Suitable")))</f>
        <v>27</v>
      </c>
      <c r="L565" t="s" s="60">
        <f>IF(ISBLANK(C565),"Enter name in column B",IF(K565="Unlikely Suitable","Unlikely Suitable",IF(I565="Yes","FreeAgent is Free!","Better Sign up to RBS / Natwest Business Banking!")))</f>
        <v>27</v>
      </c>
      <c r="M565" s="5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</row>
    <row r="566" ht="15.75" customHeight="1">
      <c r="A566" s="26"/>
      <c r="B566" s="54"/>
      <c r="C566" s="63"/>
      <c r="D566" s="56"/>
      <c r="E566" t="s" s="57">
        <v>24</v>
      </c>
      <c r="F566" t="s" s="57">
        <v>24</v>
      </c>
      <c r="G566" t="s" s="57">
        <v>24</v>
      </c>
      <c r="H566" s="58">
        <f>COUNTIF(E566:G566,"No")</f>
        <v>0</v>
      </c>
      <c r="I566" t="s" s="57">
        <v>24</v>
      </c>
      <c r="J566" s="59"/>
      <c r="K566" t="s" s="60">
        <f>IF(ISBLANK(C566),"Enter name in column B",IF(H566=0,"Yes!",IF(H566=1,"Requires Investigation","Unlikely Suitable")))</f>
        <v>27</v>
      </c>
      <c r="L566" t="s" s="60">
        <f>IF(ISBLANK(C566),"Enter name in column B",IF(K566="Unlikely Suitable","Unlikely Suitable",IF(I566="Yes","FreeAgent is Free!","Better Sign up to RBS / Natwest Business Banking!")))</f>
        <v>27</v>
      </c>
      <c r="M566" s="5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</row>
    <row r="567" ht="15.75" customHeight="1">
      <c r="A567" s="26"/>
      <c r="B567" s="54"/>
      <c r="C567" s="63"/>
      <c r="D567" s="56"/>
      <c r="E567" t="s" s="57">
        <v>24</v>
      </c>
      <c r="F567" t="s" s="57">
        <v>24</v>
      </c>
      <c r="G567" t="s" s="57">
        <v>24</v>
      </c>
      <c r="H567" s="58">
        <f>COUNTIF(E567:G567,"No")</f>
        <v>0</v>
      </c>
      <c r="I567" t="s" s="57">
        <v>24</v>
      </c>
      <c r="J567" s="59"/>
      <c r="K567" t="s" s="60">
        <f>IF(ISBLANK(C567),"Enter name in column B",IF(H567=0,"Yes!",IF(H567=1,"Requires Investigation","Unlikely Suitable")))</f>
        <v>27</v>
      </c>
      <c r="L567" t="s" s="60">
        <f>IF(ISBLANK(C567),"Enter name in column B",IF(K567="Unlikely Suitable","Unlikely Suitable",IF(I567="Yes","FreeAgent is Free!","Better Sign up to RBS / Natwest Business Banking!")))</f>
        <v>27</v>
      </c>
      <c r="M567" s="5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</row>
    <row r="568" ht="15.75" customHeight="1">
      <c r="A568" s="26"/>
      <c r="B568" s="54"/>
      <c r="C568" s="63"/>
      <c r="D568" s="56"/>
      <c r="E568" t="s" s="57">
        <v>24</v>
      </c>
      <c r="F568" t="s" s="57">
        <v>24</v>
      </c>
      <c r="G568" t="s" s="57">
        <v>24</v>
      </c>
      <c r="H568" s="58">
        <f>COUNTIF(E568:G568,"No")</f>
        <v>0</v>
      </c>
      <c r="I568" t="s" s="57">
        <v>24</v>
      </c>
      <c r="J568" s="59"/>
      <c r="K568" t="s" s="60">
        <f>IF(ISBLANK(C568),"Enter name in column B",IF(H568=0,"Yes!",IF(H568=1,"Requires Investigation","Unlikely Suitable")))</f>
        <v>27</v>
      </c>
      <c r="L568" t="s" s="60">
        <f>IF(ISBLANK(C568),"Enter name in column B",IF(K568="Unlikely Suitable","Unlikely Suitable",IF(I568="Yes","FreeAgent is Free!","Better Sign up to RBS / Natwest Business Banking!")))</f>
        <v>27</v>
      </c>
      <c r="M568" s="5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</row>
    <row r="569" ht="15.75" customHeight="1">
      <c r="A569" s="26"/>
      <c r="B569" s="54"/>
      <c r="C569" s="63"/>
      <c r="D569" s="56"/>
      <c r="E569" t="s" s="57">
        <v>24</v>
      </c>
      <c r="F569" t="s" s="57">
        <v>24</v>
      </c>
      <c r="G569" t="s" s="57">
        <v>24</v>
      </c>
      <c r="H569" s="58">
        <f>COUNTIF(E569:G569,"No")</f>
        <v>0</v>
      </c>
      <c r="I569" t="s" s="57">
        <v>24</v>
      </c>
      <c r="J569" s="59"/>
      <c r="K569" t="s" s="60">
        <f>IF(ISBLANK(C569),"Enter name in column B",IF(H569=0,"Yes!",IF(H569=1,"Requires Investigation","Unlikely Suitable")))</f>
        <v>27</v>
      </c>
      <c r="L569" t="s" s="60">
        <f>IF(ISBLANK(C569),"Enter name in column B",IF(K569="Unlikely Suitable","Unlikely Suitable",IF(I569="Yes","FreeAgent is Free!","Better Sign up to RBS / Natwest Business Banking!")))</f>
        <v>27</v>
      </c>
      <c r="M569" s="5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</row>
    <row r="570" ht="15.75" customHeight="1">
      <c r="A570" s="26"/>
      <c r="B570" s="54"/>
      <c r="C570" s="63"/>
      <c r="D570" s="56"/>
      <c r="E570" t="s" s="57">
        <v>24</v>
      </c>
      <c r="F570" t="s" s="57">
        <v>24</v>
      </c>
      <c r="G570" t="s" s="57">
        <v>24</v>
      </c>
      <c r="H570" s="58">
        <f>COUNTIF(E570:G570,"No")</f>
        <v>0</v>
      </c>
      <c r="I570" t="s" s="57">
        <v>24</v>
      </c>
      <c r="J570" s="59"/>
      <c r="K570" t="s" s="60">
        <f>IF(ISBLANK(C570),"Enter name in column B",IF(H570=0,"Yes!",IF(H570=1,"Requires Investigation","Unlikely Suitable")))</f>
        <v>27</v>
      </c>
      <c r="L570" t="s" s="60">
        <f>IF(ISBLANK(C570),"Enter name in column B",IF(K570="Unlikely Suitable","Unlikely Suitable",IF(I570="Yes","FreeAgent is Free!","Better Sign up to RBS / Natwest Business Banking!")))</f>
        <v>27</v>
      </c>
      <c r="M570" s="5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</row>
    <row r="571" ht="15.75" customHeight="1">
      <c r="A571" s="26"/>
      <c r="B571" s="54"/>
      <c r="C571" s="63"/>
      <c r="D571" s="56"/>
      <c r="E571" t="s" s="57">
        <v>24</v>
      </c>
      <c r="F571" t="s" s="57">
        <v>24</v>
      </c>
      <c r="G571" t="s" s="57">
        <v>24</v>
      </c>
      <c r="H571" s="58">
        <f>COUNTIF(E571:G571,"No")</f>
        <v>0</v>
      </c>
      <c r="I571" t="s" s="57">
        <v>24</v>
      </c>
      <c r="J571" s="59"/>
      <c r="K571" t="s" s="60">
        <f>IF(ISBLANK(C571),"Enter name in column B",IF(H571=0,"Yes!",IF(H571=1,"Requires Investigation","Unlikely Suitable")))</f>
        <v>27</v>
      </c>
      <c r="L571" t="s" s="60">
        <f>IF(ISBLANK(C571),"Enter name in column B",IF(K571="Unlikely Suitable","Unlikely Suitable",IF(I571="Yes","FreeAgent is Free!","Better Sign up to RBS / Natwest Business Banking!")))</f>
        <v>27</v>
      </c>
      <c r="M571" s="5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</row>
    <row r="572" ht="15.75" customHeight="1">
      <c r="A572" s="26"/>
      <c r="B572" s="54"/>
      <c r="C572" s="63"/>
      <c r="D572" s="56"/>
      <c r="E572" t="s" s="57">
        <v>24</v>
      </c>
      <c r="F572" t="s" s="57">
        <v>24</v>
      </c>
      <c r="G572" t="s" s="57">
        <v>24</v>
      </c>
      <c r="H572" s="58">
        <f>COUNTIF(E572:G572,"No")</f>
        <v>0</v>
      </c>
      <c r="I572" t="s" s="57">
        <v>24</v>
      </c>
      <c r="J572" s="59"/>
      <c r="K572" t="s" s="60">
        <f>IF(ISBLANK(C572),"Enter name in column B",IF(H572=0,"Yes!",IF(H572=1,"Requires Investigation","Unlikely Suitable")))</f>
        <v>27</v>
      </c>
      <c r="L572" t="s" s="60">
        <f>IF(ISBLANK(C572),"Enter name in column B",IF(K572="Unlikely Suitable","Unlikely Suitable",IF(I572="Yes","FreeAgent is Free!","Better Sign up to RBS / Natwest Business Banking!")))</f>
        <v>27</v>
      </c>
      <c r="M572" s="5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</row>
    <row r="573" ht="15.75" customHeight="1">
      <c r="A573" s="26"/>
      <c r="B573" s="54"/>
      <c r="C573" s="63"/>
      <c r="D573" s="56"/>
      <c r="E573" t="s" s="57">
        <v>24</v>
      </c>
      <c r="F573" t="s" s="57">
        <v>24</v>
      </c>
      <c r="G573" t="s" s="57">
        <v>24</v>
      </c>
      <c r="H573" s="58">
        <f>COUNTIF(E573:G573,"No")</f>
        <v>0</v>
      </c>
      <c r="I573" t="s" s="57">
        <v>24</v>
      </c>
      <c r="J573" s="59"/>
      <c r="K573" t="s" s="60">
        <f>IF(ISBLANK(C573),"Enter name in column B",IF(H573=0,"Yes!",IF(H573=1,"Requires Investigation","Unlikely Suitable")))</f>
        <v>27</v>
      </c>
      <c r="L573" t="s" s="60">
        <f>IF(ISBLANK(C573),"Enter name in column B",IF(K573="Unlikely Suitable","Unlikely Suitable",IF(I573="Yes","FreeAgent is Free!","Better Sign up to RBS / Natwest Business Banking!")))</f>
        <v>27</v>
      </c>
      <c r="M573" s="5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</row>
    <row r="574" ht="15.75" customHeight="1">
      <c r="A574" s="26"/>
      <c r="B574" s="54"/>
      <c r="C574" s="63"/>
      <c r="D574" s="56"/>
      <c r="E574" t="s" s="57">
        <v>24</v>
      </c>
      <c r="F574" t="s" s="57">
        <v>24</v>
      </c>
      <c r="G574" t="s" s="57">
        <v>24</v>
      </c>
      <c r="H574" s="58">
        <f>COUNTIF(E574:G574,"No")</f>
        <v>0</v>
      </c>
      <c r="I574" t="s" s="57">
        <v>24</v>
      </c>
      <c r="J574" s="59"/>
      <c r="K574" t="s" s="60">
        <f>IF(ISBLANK(C574),"Enter name in column B",IF(H574=0,"Yes!",IF(H574=1,"Requires Investigation","Unlikely Suitable")))</f>
        <v>27</v>
      </c>
      <c r="L574" t="s" s="60">
        <f>IF(ISBLANK(C574),"Enter name in column B",IF(K574="Unlikely Suitable","Unlikely Suitable",IF(I574="Yes","FreeAgent is Free!","Better Sign up to RBS / Natwest Business Banking!")))</f>
        <v>27</v>
      </c>
      <c r="M574" s="5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</row>
    <row r="575" ht="15.75" customHeight="1">
      <c r="A575" s="26"/>
      <c r="B575" s="54"/>
      <c r="C575" s="63"/>
      <c r="D575" s="56"/>
      <c r="E575" t="s" s="57">
        <v>24</v>
      </c>
      <c r="F575" t="s" s="57">
        <v>24</v>
      </c>
      <c r="G575" t="s" s="57">
        <v>24</v>
      </c>
      <c r="H575" s="58">
        <f>COUNTIF(E575:G575,"No")</f>
        <v>0</v>
      </c>
      <c r="I575" t="s" s="57">
        <v>24</v>
      </c>
      <c r="J575" s="59"/>
      <c r="K575" t="s" s="60">
        <f>IF(ISBLANK(C575),"Enter name in column B",IF(H575=0,"Yes!",IF(H575=1,"Requires Investigation","Unlikely Suitable")))</f>
        <v>27</v>
      </c>
      <c r="L575" t="s" s="60">
        <f>IF(ISBLANK(C575),"Enter name in column B",IF(K575="Unlikely Suitable","Unlikely Suitable",IF(I575="Yes","FreeAgent is Free!","Better Sign up to RBS / Natwest Business Banking!")))</f>
        <v>27</v>
      </c>
      <c r="M575" s="5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</row>
    <row r="576" ht="15.75" customHeight="1">
      <c r="A576" s="26"/>
      <c r="B576" s="54"/>
      <c r="C576" s="63"/>
      <c r="D576" s="56"/>
      <c r="E576" t="s" s="57">
        <v>24</v>
      </c>
      <c r="F576" t="s" s="57">
        <v>24</v>
      </c>
      <c r="G576" t="s" s="57">
        <v>24</v>
      </c>
      <c r="H576" s="58">
        <f>COUNTIF(E576:G576,"No")</f>
        <v>0</v>
      </c>
      <c r="I576" t="s" s="57">
        <v>24</v>
      </c>
      <c r="J576" s="59"/>
      <c r="K576" t="s" s="60">
        <f>IF(ISBLANK(C576),"Enter name in column B",IF(H576=0,"Yes!",IF(H576=1,"Requires Investigation","Unlikely Suitable")))</f>
        <v>27</v>
      </c>
      <c r="L576" t="s" s="60">
        <f>IF(ISBLANK(C576),"Enter name in column B",IF(K576="Unlikely Suitable","Unlikely Suitable",IF(I576="Yes","FreeAgent is Free!","Better Sign up to RBS / Natwest Business Banking!")))</f>
        <v>27</v>
      </c>
      <c r="M576" s="5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</row>
    <row r="577" ht="15.75" customHeight="1">
      <c r="A577" s="26"/>
      <c r="B577" s="54"/>
      <c r="C577" s="63"/>
      <c r="D577" s="56"/>
      <c r="E577" t="s" s="57">
        <v>24</v>
      </c>
      <c r="F577" t="s" s="57">
        <v>24</v>
      </c>
      <c r="G577" t="s" s="57">
        <v>24</v>
      </c>
      <c r="H577" s="58">
        <f>COUNTIF(E577:G577,"No")</f>
        <v>0</v>
      </c>
      <c r="I577" t="s" s="57">
        <v>24</v>
      </c>
      <c r="J577" s="59"/>
      <c r="K577" t="s" s="60">
        <f>IF(ISBLANK(C577),"Enter name in column B",IF(H577=0,"Yes!",IF(H577=1,"Requires Investigation","Unlikely Suitable")))</f>
        <v>27</v>
      </c>
      <c r="L577" t="s" s="60">
        <f>IF(ISBLANK(C577),"Enter name in column B",IF(K577="Unlikely Suitable","Unlikely Suitable",IF(I577="Yes","FreeAgent is Free!","Better Sign up to RBS / Natwest Business Banking!")))</f>
        <v>27</v>
      </c>
      <c r="M577" s="5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 ht="15.75" customHeight="1">
      <c r="A578" s="26"/>
      <c r="B578" s="54"/>
      <c r="C578" s="63"/>
      <c r="D578" s="56"/>
      <c r="E578" t="s" s="57">
        <v>24</v>
      </c>
      <c r="F578" t="s" s="57">
        <v>24</v>
      </c>
      <c r="G578" t="s" s="57">
        <v>24</v>
      </c>
      <c r="H578" s="58">
        <f>COUNTIF(E578:G578,"No")</f>
        <v>0</v>
      </c>
      <c r="I578" t="s" s="57">
        <v>24</v>
      </c>
      <c r="J578" s="59"/>
      <c r="K578" t="s" s="60">
        <f>IF(ISBLANK(C578),"Enter name in column B",IF(H578=0,"Yes!",IF(H578=1,"Requires Investigation","Unlikely Suitable")))</f>
        <v>27</v>
      </c>
      <c r="L578" t="s" s="60">
        <f>IF(ISBLANK(C578),"Enter name in column B",IF(K578="Unlikely Suitable","Unlikely Suitable",IF(I578="Yes","FreeAgent is Free!","Better Sign up to RBS / Natwest Business Banking!")))</f>
        <v>27</v>
      </c>
      <c r="M578" s="5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</row>
    <row r="579" ht="15.75" customHeight="1">
      <c r="A579" s="26"/>
      <c r="B579" s="54"/>
      <c r="C579" s="63"/>
      <c r="D579" s="56"/>
      <c r="E579" t="s" s="57">
        <v>24</v>
      </c>
      <c r="F579" t="s" s="57">
        <v>24</v>
      </c>
      <c r="G579" t="s" s="57">
        <v>24</v>
      </c>
      <c r="H579" s="58">
        <f>COUNTIF(E579:G579,"No")</f>
        <v>0</v>
      </c>
      <c r="I579" t="s" s="57">
        <v>24</v>
      </c>
      <c r="J579" s="59"/>
      <c r="K579" t="s" s="60">
        <f>IF(ISBLANK(C579),"Enter name in column B",IF(H579=0,"Yes!",IF(H579=1,"Requires Investigation","Unlikely Suitable")))</f>
        <v>27</v>
      </c>
      <c r="L579" t="s" s="60">
        <f>IF(ISBLANK(C579),"Enter name in column B",IF(K579="Unlikely Suitable","Unlikely Suitable",IF(I579="Yes","FreeAgent is Free!","Better Sign up to RBS / Natwest Business Banking!")))</f>
        <v>27</v>
      </c>
      <c r="M579" s="5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</row>
    <row r="580" ht="15.75" customHeight="1">
      <c r="A580" s="26"/>
      <c r="B580" s="54"/>
      <c r="C580" s="63"/>
      <c r="D580" s="56"/>
      <c r="E580" t="s" s="57">
        <v>24</v>
      </c>
      <c r="F580" t="s" s="57">
        <v>24</v>
      </c>
      <c r="G580" t="s" s="57">
        <v>24</v>
      </c>
      <c r="H580" s="58">
        <f>COUNTIF(E580:G580,"No")</f>
        <v>0</v>
      </c>
      <c r="I580" t="s" s="57">
        <v>24</v>
      </c>
      <c r="J580" s="59"/>
      <c r="K580" t="s" s="60">
        <f>IF(ISBLANK(C580),"Enter name in column B",IF(H580=0,"Yes!",IF(H580=1,"Requires Investigation","Unlikely Suitable")))</f>
        <v>27</v>
      </c>
      <c r="L580" t="s" s="60">
        <f>IF(ISBLANK(C580),"Enter name in column B",IF(K580="Unlikely Suitable","Unlikely Suitable",IF(I580="Yes","FreeAgent is Free!","Better Sign up to RBS / Natwest Business Banking!")))</f>
        <v>27</v>
      </c>
      <c r="M580" s="5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</row>
    <row r="581" ht="15.75" customHeight="1">
      <c r="A581" s="26"/>
      <c r="B581" s="54"/>
      <c r="C581" s="63"/>
      <c r="D581" s="56"/>
      <c r="E581" t="s" s="57">
        <v>24</v>
      </c>
      <c r="F581" t="s" s="57">
        <v>24</v>
      </c>
      <c r="G581" t="s" s="57">
        <v>24</v>
      </c>
      <c r="H581" s="58">
        <f>COUNTIF(E581:G581,"No")</f>
        <v>0</v>
      </c>
      <c r="I581" t="s" s="57">
        <v>24</v>
      </c>
      <c r="J581" s="59"/>
      <c r="K581" t="s" s="60">
        <f>IF(ISBLANK(C581),"Enter name in column B",IF(H581=0,"Yes!",IF(H581=1,"Requires Investigation","Unlikely Suitable")))</f>
        <v>27</v>
      </c>
      <c r="L581" t="s" s="60">
        <f>IF(ISBLANK(C581),"Enter name in column B",IF(K581="Unlikely Suitable","Unlikely Suitable",IF(I581="Yes","FreeAgent is Free!","Better Sign up to RBS / Natwest Business Banking!")))</f>
        <v>27</v>
      </c>
      <c r="M581" s="5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</row>
    <row r="582" ht="15.75" customHeight="1">
      <c r="A582" s="26"/>
      <c r="B582" s="54"/>
      <c r="C582" s="63"/>
      <c r="D582" s="56"/>
      <c r="E582" t="s" s="57">
        <v>24</v>
      </c>
      <c r="F582" t="s" s="57">
        <v>24</v>
      </c>
      <c r="G582" t="s" s="57">
        <v>24</v>
      </c>
      <c r="H582" s="58">
        <f>COUNTIF(E582:G582,"No")</f>
        <v>0</v>
      </c>
      <c r="I582" t="s" s="57">
        <v>24</v>
      </c>
      <c r="J582" s="59"/>
      <c r="K582" t="s" s="60">
        <f>IF(ISBLANK(C582),"Enter name in column B",IF(H582=0,"Yes!",IF(H582=1,"Requires Investigation","Unlikely Suitable")))</f>
        <v>27</v>
      </c>
      <c r="L582" t="s" s="60">
        <f>IF(ISBLANK(C582),"Enter name in column B",IF(K582="Unlikely Suitable","Unlikely Suitable",IF(I582="Yes","FreeAgent is Free!","Better Sign up to RBS / Natwest Business Banking!")))</f>
        <v>27</v>
      </c>
      <c r="M582" s="5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</row>
    <row r="583" ht="15.75" customHeight="1">
      <c r="A583" s="26"/>
      <c r="B583" s="54"/>
      <c r="C583" s="63"/>
      <c r="D583" s="56"/>
      <c r="E583" t="s" s="57">
        <v>24</v>
      </c>
      <c r="F583" t="s" s="57">
        <v>24</v>
      </c>
      <c r="G583" t="s" s="57">
        <v>24</v>
      </c>
      <c r="H583" s="58">
        <f>COUNTIF(E583:G583,"No")</f>
        <v>0</v>
      </c>
      <c r="I583" t="s" s="57">
        <v>24</v>
      </c>
      <c r="J583" s="59"/>
      <c r="K583" t="s" s="60">
        <f>IF(ISBLANK(C583),"Enter name in column B",IF(H583=0,"Yes!",IF(H583=1,"Requires Investigation","Unlikely Suitable")))</f>
        <v>27</v>
      </c>
      <c r="L583" t="s" s="60">
        <f>IF(ISBLANK(C583),"Enter name in column B",IF(K583="Unlikely Suitable","Unlikely Suitable",IF(I583="Yes","FreeAgent is Free!","Better Sign up to RBS / Natwest Business Banking!")))</f>
        <v>27</v>
      </c>
      <c r="M583" s="5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 ht="15.75" customHeight="1">
      <c r="A584" s="26"/>
      <c r="B584" s="54"/>
      <c r="C584" s="63"/>
      <c r="D584" s="56"/>
      <c r="E584" t="s" s="57">
        <v>24</v>
      </c>
      <c r="F584" t="s" s="57">
        <v>24</v>
      </c>
      <c r="G584" t="s" s="57">
        <v>24</v>
      </c>
      <c r="H584" s="58">
        <f>COUNTIF(E584:G584,"No")</f>
        <v>0</v>
      </c>
      <c r="I584" t="s" s="57">
        <v>24</v>
      </c>
      <c r="J584" s="59"/>
      <c r="K584" t="s" s="60">
        <f>IF(ISBLANK(C584),"Enter name in column B",IF(H584=0,"Yes!",IF(H584=1,"Requires Investigation","Unlikely Suitable")))</f>
        <v>27</v>
      </c>
      <c r="L584" t="s" s="60">
        <f>IF(ISBLANK(C584),"Enter name in column B",IF(K584="Unlikely Suitable","Unlikely Suitable",IF(I584="Yes","FreeAgent is Free!","Better Sign up to RBS / Natwest Business Banking!")))</f>
        <v>27</v>
      </c>
      <c r="M584" s="5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</row>
    <row r="585" ht="15.75" customHeight="1">
      <c r="A585" s="26"/>
      <c r="B585" s="54"/>
      <c r="C585" s="63"/>
      <c r="D585" s="56"/>
      <c r="E585" t="s" s="57">
        <v>24</v>
      </c>
      <c r="F585" t="s" s="57">
        <v>24</v>
      </c>
      <c r="G585" t="s" s="57">
        <v>24</v>
      </c>
      <c r="H585" s="58">
        <f>COUNTIF(E585:G585,"No")</f>
        <v>0</v>
      </c>
      <c r="I585" t="s" s="57">
        <v>24</v>
      </c>
      <c r="J585" s="59"/>
      <c r="K585" t="s" s="60">
        <f>IF(ISBLANK(C585),"Enter name in column B",IF(H585=0,"Yes!",IF(H585=1,"Requires Investigation","Unlikely Suitable")))</f>
        <v>27</v>
      </c>
      <c r="L585" t="s" s="60">
        <f>IF(ISBLANK(C585),"Enter name in column B",IF(K585="Unlikely Suitable","Unlikely Suitable",IF(I585="Yes","FreeAgent is Free!","Better Sign up to RBS / Natwest Business Banking!")))</f>
        <v>27</v>
      </c>
      <c r="M585" s="5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</row>
    <row r="586" ht="15.75" customHeight="1">
      <c r="A586" s="26"/>
      <c r="B586" s="54"/>
      <c r="C586" s="63"/>
      <c r="D586" s="56"/>
      <c r="E586" t="s" s="57">
        <v>24</v>
      </c>
      <c r="F586" t="s" s="57">
        <v>24</v>
      </c>
      <c r="G586" t="s" s="57">
        <v>24</v>
      </c>
      <c r="H586" s="58">
        <f>COUNTIF(E586:G586,"No")</f>
        <v>0</v>
      </c>
      <c r="I586" t="s" s="57">
        <v>24</v>
      </c>
      <c r="J586" s="59"/>
      <c r="K586" t="s" s="60">
        <f>IF(ISBLANK(C586),"Enter name in column B",IF(H586=0,"Yes!",IF(H586=1,"Requires Investigation","Unlikely Suitable")))</f>
        <v>27</v>
      </c>
      <c r="L586" t="s" s="60">
        <f>IF(ISBLANK(C586),"Enter name in column B",IF(K586="Unlikely Suitable","Unlikely Suitable",IF(I586="Yes","FreeAgent is Free!","Better Sign up to RBS / Natwest Business Banking!")))</f>
        <v>27</v>
      </c>
      <c r="M586" s="5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</row>
    <row r="587" ht="15.75" customHeight="1">
      <c r="A587" s="26"/>
      <c r="B587" s="54"/>
      <c r="C587" s="63"/>
      <c r="D587" s="56"/>
      <c r="E587" t="s" s="57">
        <v>24</v>
      </c>
      <c r="F587" t="s" s="57">
        <v>24</v>
      </c>
      <c r="G587" t="s" s="57">
        <v>24</v>
      </c>
      <c r="H587" s="58">
        <f>COUNTIF(E587:G587,"No")</f>
        <v>0</v>
      </c>
      <c r="I587" t="s" s="57">
        <v>24</v>
      </c>
      <c r="J587" s="59"/>
      <c r="K587" t="s" s="60">
        <f>IF(ISBLANK(C587),"Enter name in column B",IF(H587=0,"Yes!",IF(H587=1,"Requires Investigation","Unlikely Suitable")))</f>
        <v>27</v>
      </c>
      <c r="L587" t="s" s="60">
        <f>IF(ISBLANK(C587),"Enter name in column B",IF(K587="Unlikely Suitable","Unlikely Suitable",IF(I587="Yes","FreeAgent is Free!","Better Sign up to RBS / Natwest Business Banking!")))</f>
        <v>27</v>
      </c>
      <c r="M587" s="5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</row>
    <row r="588" ht="15.75" customHeight="1">
      <c r="A588" s="26"/>
      <c r="B588" s="54"/>
      <c r="C588" s="63"/>
      <c r="D588" s="56"/>
      <c r="E588" t="s" s="57">
        <v>24</v>
      </c>
      <c r="F588" t="s" s="57">
        <v>24</v>
      </c>
      <c r="G588" t="s" s="57">
        <v>24</v>
      </c>
      <c r="H588" s="58">
        <f>COUNTIF(E588:G588,"No")</f>
        <v>0</v>
      </c>
      <c r="I588" t="s" s="57">
        <v>24</v>
      </c>
      <c r="J588" s="59"/>
      <c r="K588" t="s" s="60">
        <f>IF(ISBLANK(C588),"Enter name in column B",IF(H588=0,"Yes!",IF(H588=1,"Requires Investigation","Unlikely Suitable")))</f>
        <v>27</v>
      </c>
      <c r="L588" t="s" s="60">
        <f>IF(ISBLANK(C588),"Enter name in column B",IF(K588="Unlikely Suitable","Unlikely Suitable",IF(I588="Yes","FreeAgent is Free!","Better Sign up to RBS / Natwest Business Banking!")))</f>
        <v>27</v>
      </c>
      <c r="M588" s="5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</row>
    <row r="589" ht="15.75" customHeight="1">
      <c r="A589" s="26"/>
      <c r="B589" s="54"/>
      <c r="C589" s="63"/>
      <c r="D589" s="56"/>
      <c r="E589" t="s" s="57">
        <v>24</v>
      </c>
      <c r="F589" t="s" s="57">
        <v>24</v>
      </c>
      <c r="G589" t="s" s="57">
        <v>24</v>
      </c>
      <c r="H589" s="58">
        <f>COUNTIF(E589:G589,"No")</f>
        <v>0</v>
      </c>
      <c r="I589" t="s" s="57">
        <v>24</v>
      </c>
      <c r="J589" s="59"/>
      <c r="K589" t="s" s="60">
        <f>IF(ISBLANK(C589),"Enter name in column B",IF(H589=0,"Yes!",IF(H589=1,"Requires Investigation","Unlikely Suitable")))</f>
        <v>27</v>
      </c>
      <c r="L589" t="s" s="60">
        <f>IF(ISBLANK(C589),"Enter name in column B",IF(K589="Unlikely Suitable","Unlikely Suitable",IF(I589="Yes","FreeAgent is Free!","Better Sign up to RBS / Natwest Business Banking!")))</f>
        <v>27</v>
      </c>
      <c r="M589" s="5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</row>
    <row r="590" ht="15.75" customHeight="1">
      <c r="A590" s="26"/>
      <c r="B590" s="54"/>
      <c r="C590" s="63"/>
      <c r="D590" s="56"/>
      <c r="E590" t="s" s="57">
        <v>24</v>
      </c>
      <c r="F590" t="s" s="57">
        <v>24</v>
      </c>
      <c r="G590" t="s" s="57">
        <v>24</v>
      </c>
      <c r="H590" s="58">
        <f>COUNTIF(E590:G590,"No")</f>
        <v>0</v>
      </c>
      <c r="I590" t="s" s="57">
        <v>24</v>
      </c>
      <c r="J590" s="59"/>
      <c r="K590" t="s" s="60">
        <f>IF(ISBLANK(C590),"Enter name in column B",IF(H590=0,"Yes!",IF(H590=1,"Requires Investigation","Unlikely Suitable")))</f>
        <v>27</v>
      </c>
      <c r="L590" t="s" s="60">
        <f>IF(ISBLANK(C590),"Enter name in column B",IF(K590="Unlikely Suitable","Unlikely Suitable",IF(I590="Yes","FreeAgent is Free!","Better Sign up to RBS / Natwest Business Banking!")))</f>
        <v>27</v>
      </c>
      <c r="M590" s="5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</row>
    <row r="591" ht="15.75" customHeight="1">
      <c r="A591" s="26"/>
      <c r="B591" s="54"/>
      <c r="C591" s="63"/>
      <c r="D591" s="56"/>
      <c r="E591" t="s" s="57">
        <v>24</v>
      </c>
      <c r="F591" t="s" s="57">
        <v>24</v>
      </c>
      <c r="G591" t="s" s="57">
        <v>24</v>
      </c>
      <c r="H591" s="58">
        <f>COUNTIF(E591:G591,"No")</f>
        <v>0</v>
      </c>
      <c r="I591" t="s" s="57">
        <v>24</v>
      </c>
      <c r="J591" s="59"/>
      <c r="K591" t="s" s="60">
        <f>IF(ISBLANK(C591),"Enter name in column B",IF(H591=0,"Yes!",IF(H591=1,"Requires Investigation","Unlikely Suitable")))</f>
        <v>27</v>
      </c>
      <c r="L591" t="s" s="60">
        <f>IF(ISBLANK(C591),"Enter name in column B",IF(K591="Unlikely Suitable","Unlikely Suitable",IF(I591="Yes","FreeAgent is Free!","Better Sign up to RBS / Natwest Business Banking!")))</f>
        <v>27</v>
      </c>
      <c r="M591" s="5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</row>
    <row r="592" ht="15.75" customHeight="1">
      <c r="A592" s="26"/>
      <c r="B592" s="54"/>
      <c r="C592" s="63"/>
      <c r="D592" s="56"/>
      <c r="E592" t="s" s="57">
        <v>24</v>
      </c>
      <c r="F592" t="s" s="57">
        <v>24</v>
      </c>
      <c r="G592" t="s" s="57">
        <v>24</v>
      </c>
      <c r="H592" s="58">
        <f>COUNTIF(E592:G592,"No")</f>
        <v>0</v>
      </c>
      <c r="I592" t="s" s="57">
        <v>24</v>
      </c>
      <c r="J592" s="59"/>
      <c r="K592" t="s" s="60">
        <f>IF(ISBLANK(C592),"Enter name in column B",IF(H592=0,"Yes!",IF(H592=1,"Requires Investigation","Unlikely Suitable")))</f>
        <v>27</v>
      </c>
      <c r="L592" t="s" s="60">
        <f>IF(ISBLANK(C592),"Enter name in column B",IF(K592="Unlikely Suitable","Unlikely Suitable",IF(I592="Yes","FreeAgent is Free!","Better Sign up to RBS / Natwest Business Banking!")))</f>
        <v>27</v>
      </c>
      <c r="M592" s="5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</row>
    <row r="593" ht="15.75" customHeight="1">
      <c r="A593" s="26"/>
      <c r="B593" s="54"/>
      <c r="C593" s="63"/>
      <c r="D593" s="56"/>
      <c r="E593" t="s" s="57">
        <v>24</v>
      </c>
      <c r="F593" t="s" s="57">
        <v>24</v>
      </c>
      <c r="G593" t="s" s="57">
        <v>24</v>
      </c>
      <c r="H593" s="58">
        <f>COUNTIF(E593:G593,"No")</f>
        <v>0</v>
      </c>
      <c r="I593" t="s" s="57">
        <v>24</v>
      </c>
      <c r="J593" s="59"/>
      <c r="K593" t="s" s="60">
        <f>IF(ISBLANK(C593),"Enter name in column B",IF(H593=0,"Yes!",IF(H593=1,"Requires Investigation","Unlikely Suitable")))</f>
        <v>27</v>
      </c>
      <c r="L593" t="s" s="60">
        <f>IF(ISBLANK(C593),"Enter name in column B",IF(K593="Unlikely Suitable","Unlikely Suitable",IF(I593="Yes","FreeAgent is Free!","Better Sign up to RBS / Natwest Business Banking!")))</f>
        <v>27</v>
      </c>
      <c r="M593" s="5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</row>
    <row r="594" ht="15.75" customHeight="1">
      <c r="A594" s="26"/>
      <c r="B594" s="54"/>
      <c r="C594" s="63"/>
      <c r="D594" s="56"/>
      <c r="E594" t="s" s="57">
        <v>24</v>
      </c>
      <c r="F594" t="s" s="57">
        <v>24</v>
      </c>
      <c r="G594" t="s" s="57">
        <v>24</v>
      </c>
      <c r="H594" s="58">
        <f>COUNTIF(E594:G594,"No")</f>
        <v>0</v>
      </c>
      <c r="I594" t="s" s="57">
        <v>24</v>
      </c>
      <c r="J594" s="59"/>
      <c r="K594" t="s" s="60">
        <f>IF(ISBLANK(C594),"Enter name in column B",IF(H594=0,"Yes!",IF(H594=1,"Requires Investigation","Unlikely Suitable")))</f>
        <v>27</v>
      </c>
      <c r="L594" t="s" s="60">
        <f>IF(ISBLANK(C594),"Enter name in column B",IF(K594="Unlikely Suitable","Unlikely Suitable",IF(I594="Yes","FreeAgent is Free!","Better Sign up to RBS / Natwest Business Banking!")))</f>
        <v>27</v>
      </c>
      <c r="M594" s="5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</row>
    <row r="595" ht="15.75" customHeight="1">
      <c r="A595" s="26"/>
      <c r="B595" s="54"/>
      <c r="C595" s="63"/>
      <c r="D595" s="56"/>
      <c r="E595" t="s" s="57">
        <v>24</v>
      </c>
      <c r="F595" t="s" s="57">
        <v>24</v>
      </c>
      <c r="G595" t="s" s="57">
        <v>24</v>
      </c>
      <c r="H595" s="58">
        <f>COUNTIF(E595:G595,"No")</f>
        <v>0</v>
      </c>
      <c r="I595" t="s" s="57">
        <v>24</v>
      </c>
      <c r="J595" s="59"/>
      <c r="K595" t="s" s="60">
        <f>IF(ISBLANK(C595),"Enter name in column B",IF(H595=0,"Yes!",IF(H595=1,"Requires Investigation","Unlikely Suitable")))</f>
        <v>27</v>
      </c>
      <c r="L595" t="s" s="60">
        <f>IF(ISBLANK(C595),"Enter name in column B",IF(K595="Unlikely Suitable","Unlikely Suitable",IF(I595="Yes","FreeAgent is Free!","Better Sign up to RBS / Natwest Business Banking!")))</f>
        <v>27</v>
      </c>
      <c r="M595" s="5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</row>
    <row r="596" ht="15.75" customHeight="1">
      <c r="A596" s="26"/>
      <c r="B596" s="54"/>
      <c r="C596" s="63"/>
      <c r="D596" s="56"/>
      <c r="E596" t="s" s="57">
        <v>24</v>
      </c>
      <c r="F596" t="s" s="57">
        <v>24</v>
      </c>
      <c r="G596" t="s" s="57">
        <v>24</v>
      </c>
      <c r="H596" s="58">
        <f>COUNTIF(E596:G596,"No")</f>
        <v>0</v>
      </c>
      <c r="I596" t="s" s="57">
        <v>24</v>
      </c>
      <c r="J596" s="59"/>
      <c r="K596" t="s" s="60">
        <f>IF(ISBLANK(C596),"Enter name in column B",IF(H596=0,"Yes!",IF(H596=1,"Requires Investigation","Unlikely Suitable")))</f>
        <v>27</v>
      </c>
      <c r="L596" t="s" s="60">
        <f>IF(ISBLANK(C596),"Enter name in column B",IF(K596="Unlikely Suitable","Unlikely Suitable",IF(I596="Yes","FreeAgent is Free!","Better Sign up to RBS / Natwest Business Banking!")))</f>
        <v>27</v>
      </c>
      <c r="M596" s="5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</row>
    <row r="597" ht="15.75" customHeight="1">
      <c r="A597" s="26"/>
      <c r="B597" s="54"/>
      <c r="C597" s="63"/>
      <c r="D597" s="56"/>
      <c r="E597" t="s" s="57">
        <v>24</v>
      </c>
      <c r="F597" t="s" s="57">
        <v>24</v>
      </c>
      <c r="G597" t="s" s="57">
        <v>24</v>
      </c>
      <c r="H597" s="58">
        <f>COUNTIF(E597:G597,"No")</f>
        <v>0</v>
      </c>
      <c r="I597" t="s" s="57">
        <v>24</v>
      </c>
      <c r="J597" s="59"/>
      <c r="K597" t="s" s="60">
        <f>IF(ISBLANK(C597),"Enter name in column B",IF(H597=0,"Yes!",IF(H597=1,"Requires Investigation","Unlikely Suitable")))</f>
        <v>27</v>
      </c>
      <c r="L597" t="s" s="60">
        <f>IF(ISBLANK(C597),"Enter name in column B",IF(K597="Unlikely Suitable","Unlikely Suitable",IF(I597="Yes","FreeAgent is Free!","Better Sign up to RBS / Natwest Business Banking!")))</f>
        <v>27</v>
      </c>
      <c r="M597" s="5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</row>
    <row r="598" ht="15.75" customHeight="1">
      <c r="A598" s="26"/>
      <c r="B598" s="54"/>
      <c r="C598" s="63"/>
      <c r="D598" s="56"/>
      <c r="E598" t="s" s="57">
        <v>24</v>
      </c>
      <c r="F598" t="s" s="57">
        <v>24</v>
      </c>
      <c r="G598" t="s" s="57">
        <v>24</v>
      </c>
      <c r="H598" s="58">
        <f>COUNTIF(E598:G598,"No")</f>
        <v>0</v>
      </c>
      <c r="I598" t="s" s="57">
        <v>24</v>
      </c>
      <c r="J598" s="59"/>
      <c r="K598" t="s" s="60">
        <f>IF(ISBLANK(C598),"Enter name in column B",IF(H598=0,"Yes!",IF(H598=1,"Requires Investigation","Unlikely Suitable")))</f>
        <v>27</v>
      </c>
      <c r="L598" t="s" s="60">
        <f>IF(ISBLANK(C598),"Enter name in column B",IF(K598="Unlikely Suitable","Unlikely Suitable",IF(I598="Yes","FreeAgent is Free!","Better Sign up to RBS / Natwest Business Banking!")))</f>
        <v>27</v>
      </c>
      <c r="M598" s="5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</row>
    <row r="599" ht="15.75" customHeight="1">
      <c r="A599" s="26"/>
      <c r="B599" s="54"/>
      <c r="C599" s="63"/>
      <c r="D599" s="56"/>
      <c r="E599" t="s" s="57">
        <v>24</v>
      </c>
      <c r="F599" t="s" s="57">
        <v>24</v>
      </c>
      <c r="G599" t="s" s="57">
        <v>24</v>
      </c>
      <c r="H599" s="58">
        <f>COUNTIF(E599:G599,"No")</f>
        <v>0</v>
      </c>
      <c r="I599" t="s" s="57">
        <v>24</v>
      </c>
      <c r="J599" s="59"/>
      <c r="K599" t="s" s="60">
        <f>IF(ISBLANK(C599),"Enter name in column B",IF(H599=0,"Yes!",IF(H599=1,"Requires Investigation","Unlikely Suitable")))</f>
        <v>27</v>
      </c>
      <c r="L599" t="s" s="60">
        <f>IF(ISBLANK(C599),"Enter name in column B",IF(K599="Unlikely Suitable","Unlikely Suitable",IF(I599="Yes","FreeAgent is Free!","Better Sign up to RBS / Natwest Business Banking!")))</f>
        <v>27</v>
      </c>
      <c r="M599" s="5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</row>
    <row r="600" ht="15.75" customHeight="1">
      <c r="A600" s="26"/>
      <c r="B600" s="54"/>
      <c r="C600" s="63"/>
      <c r="D600" s="56"/>
      <c r="E600" t="s" s="57">
        <v>24</v>
      </c>
      <c r="F600" t="s" s="57">
        <v>24</v>
      </c>
      <c r="G600" t="s" s="57">
        <v>24</v>
      </c>
      <c r="H600" s="58">
        <f>COUNTIF(E600:G600,"No")</f>
        <v>0</v>
      </c>
      <c r="I600" t="s" s="57">
        <v>24</v>
      </c>
      <c r="J600" s="59"/>
      <c r="K600" t="s" s="60">
        <f>IF(ISBLANK(C600),"Enter name in column B",IF(H600=0,"Yes!",IF(H600=1,"Requires Investigation","Unlikely Suitable")))</f>
        <v>27</v>
      </c>
      <c r="L600" t="s" s="60">
        <f>IF(ISBLANK(C600),"Enter name in column B",IF(K600="Unlikely Suitable","Unlikely Suitable",IF(I600="Yes","FreeAgent is Free!","Better Sign up to RBS / Natwest Business Banking!")))</f>
        <v>27</v>
      </c>
      <c r="M600" s="5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</row>
    <row r="601" ht="15.75" customHeight="1">
      <c r="A601" s="26"/>
      <c r="B601" s="54"/>
      <c r="C601" s="63"/>
      <c r="D601" s="56"/>
      <c r="E601" t="s" s="57">
        <v>24</v>
      </c>
      <c r="F601" t="s" s="57">
        <v>24</v>
      </c>
      <c r="G601" t="s" s="57">
        <v>24</v>
      </c>
      <c r="H601" s="58">
        <f>COUNTIF(E601:G601,"No")</f>
        <v>0</v>
      </c>
      <c r="I601" t="s" s="57">
        <v>24</v>
      </c>
      <c r="J601" s="59"/>
      <c r="K601" t="s" s="60">
        <f>IF(ISBLANK(C601),"Enter name in column B",IF(H601=0,"Yes!",IF(H601=1,"Requires Investigation","Unlikely Suitable")))</f>
        <v>27</v>
      </c>
      <c r="L601" t="s" s="60">
        <f>IF(ISBLANK(C601),"Enter name in column B",IF(K601="Unlikely Suitable","Unlikely Suitable",IF(I601="Yes","FreeAgent is Free!","Better Sign up to RBS / Natwest Business Banking!")))</f>
        <v>27</v>
      </c>
      <c r="M601" s="5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</row>
    <row r="602" ht="15.75" customHeight="1">
      <c r="A602" s="26"/>
      <c r="B602" s="54"/>
      <c r="C602" s="63"/>
      <c r="D602" s="56"/>
      <c r="E602" t="s" s="57">
        <v>24</v>
      </c>
      <c r="F602" t="s" s="57">
        <v>24</v>
      </c>
      <c r="G602" t="s" s="57">
        <v>24</v>
      </c>
      <c r="H602" s="58">
        <f>COUNTIF(E602:G602,"No")</f>
        <v>0</v>
      </c>
      <c r="I602" t="s" s="57">
        <v>24</v>
      </c>
      <c r="J602" s="59"/>
      <c r="K602" t="s" s="60">
        <f>IF(ISBLANK(C602),"Enter name in column B",IF(H602=0,"Yes!",IF(H602=1,"Requires Investigation","Unlikely Suitable")))</f>
        <v>27</v>
      </c>
      <c r="L602" t="s" s="60">
        <f>IF(ISBLANK(C602),"Enter name in column B",IF(K602="Unlikely Suitable","Unlikely Suitable",IF(I602="Yes","FreeAgent is Free!","Better Sign up to RBS / Natwest Business Banking!")))</f>
        <v>27</v>
      </c>
      <c r="M602" s="5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</row>
    <row r="603" ht="15.75" customHeight="1">
      <c r="A603" s="26"/>
      <c r="B603" s="54"/>
      <c r="C603" s="63"/>
      <c r="D603" s="56"/>
      <c r="E603" t="s" s="57">
        <v>24</v>
      </c>
      <c r="F603" t="s" s="57">
        <v>24</v>
      </c>
      <c r="G603" t="s" s="57">
        <v>24</v>
      </c>
      <c r="H603" s="58">
        <f>COUNTIF(E603:G603,"No")</f>
        <v>0</v>
      </c>
      <c r="I603" t="s" s="57">
        <v>24</v>
      </c>
      <c r="J603" s="59"/>
      <c r="K603" t="s" s="60">
        <f>IF(ISBLANK(C603),"Enter name in column B",IF(H603=0,"Yes!",IF(H603=1,"Requires Investigation","Unlikely Suitable")))</f>
        <v>27</v>
      </c>
      <c r="L603" t="s" s="60">
        <f>IF(ISBLANK(C603),"Enter name in column B",IF(K603="Unlikely Suitable","Unlikely Suitable",IF(I603="Yes","FreeAgent is Free!","Better Sign up to RBS / Natwest Business Banking!")))</f>
        <v>27</v>
      </c>
      <c r="M603" s="5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</row>
    <row r="604" ht="15.75" customHeight="1">
      <c r="A604" s="26"/>
      <c r="B604" s="54"/>
      <c r="C604" s="63"/>
      <c r="D604" s="56"/>
      <c r="E604" t="s" s="57">
        <v>24</v>
      </c>
      <c r="F604" t="s" s="57">
        <v>24</v>
      </c>
      <c r="G604" t="s" s="57">
        <v>24</v>
      </c>
      <c r="H604" s="58">
        <f>COUNTIF(E604:G604,"No")</f>
        <v>0</v>
      </c>
      <c r="I604" t="s" s="57">
        <v>24</v>
      </c>
      <c r="J604" s="59"/>
      <c r="K604" t="s" s="60">
        <f>IF(ISBLANK(C604),"Enter name in column B",IF(H604=0,"Yes!",IF(H604=1,"Requires Investigation","Unlikely Suitable")))</f>
        <v>27</v>
      </c>
      <c r="L604" t="s" s="60">
        <f>IF(ISBLANK(C604),"Enter name in column B",IF(K604="Unlikely Suitable","Unlikely Suitable",IF(I604="Yes","FreeAgent is Free!","Better Sign up to RBS / Natwest Business Banking!")))</f>
        <v>27</v>
      </c>
      <c r="M604" s="5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</row>
    <row r="605" ht="15.75" customHeight="1">
      <c r="A605" s="26"/>
      <c r="B605" s="54"/>
      <c r="C605" s="63"/>
      <c r="D605" s="56"/>
      <c r="E605" t="s" s="57">
        <v>24</v>
      </c>
      <c r="F605" t="s" s="57">
        <v>24</v>
      </c>
      <c r="G605" t="s" s="57">
        <v>24</v>
      </c>
      <c r="H605" s="58">
        <f>COUNTIF(E605:G605,"No")</f>
        <v>0</v>
      </c>
      <c r="I605" t="s" s="57">
        <v>24</v>
      </c>
      <c r="J605" s="59"/>
      <c r="K605" t="s" s="60">
        <f>IF(ISBLANK(C605),"Enter name in column B",IF(H605=0,"Yes!",IF(H605=1,"Requires Investigation","Unlikely Suitable")))</f>
        <v>27</v>
      </c>
      <c r="L605" t="s" s="60">
        <f>IF(ISBLANK(C605),"Enter name in column B",IF(K605="Unlikely Suitable","Unlikely Suitable",IF(I605="Yes","FreeAgent is Free!","Better Sign up to RBS / Natwest Business Banking!")))</f>
        <v>27</v>
      </c>
      <c r="M605" s="5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</row>
    <row r="606" ht="15.75" customHeight="1">
      <c r="A606" s="26"/>
      <c r="B606" s="54"/>
      <c r="C606" s="63"/>
      <c r="D606" s="56"/>
      <c r="E606" t="s" s="57">
        <v>24</v>
      </c>
      <c r="F606" t="s" s="57">
        <v>24</v>
      </c>
      <c r="G606" t="s" s="57">
        <v>24</v>
      </c>
      <c r="H606" s="58">
        <f>COUNTIF(E606:G606,"No")</f>
        <v>0</v>
      </c>
      <c r="I606" t="s" s="57">
        <v>24</v>
      </c>
      <c r="J606" s="59"/>
      <c r="K606" t="s" s="60">
        <f>IF(ISBLANK(C606),"Enter name in column B",IF(H606=0,"Yes!",IF(H606=1,"Requires Investigation","Unlikely Suitable")))</f>
        <v>27</v>
      </c>
      <c r="L606" t="s" s="60">
        <f>IF(ISBLANK(C606),"Enter name in column B",IF(K606="Unlikely Suitable","Unlikely Suitable",IF(I606="Yes","FreeAgent is Free!","Better Sign up to RBS / Natwest Business Banking!")))</f>
        <v>27</v>
      </c>
      <c r="M606" s="5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</row>
    <row r="607" ht="15.75" customHeight="1">
      <c r="A607" s="26"/>
      <c r="B607" s="54"/>
      <c r="C607" s="63"/>
      <c r="D607" s="56"/>
      <c r="E607" t="s" s="57">
        <v>24</v>
      </c>
      <c r="F607" t="s" s="57">
        <v>24</v>
      </c>
      <c r="G607" t="s" s="57">
        <v>24</v>
      </c>
      <c r="H607" s="58">
        <f>COUNTIF(E607:G607,"No")</f>
        <v>0</v>
      </c>
      <c r="I607" t="s" s="57">
        <v>24</v>
      </c>
      <c r="J607" s="59"/>
      <c r="K607" t="s" s="60">
        <f>IF(ISBLANK(C607),"Enter name in column B",IF(H607=0,"Yes!",IF(H607=1,"Requires Investigation","Unlikely Suitable")))</f>
        <v>27</v>
      </c>
      <c r="L607" t="s" s="60">
        <f>IF(ISBLANK(C607),"Enter name in column B",IF(K607="Unlikely Suitable","Unlikely Suitable",IF(I607="Yes","FreeAgent is Free!","Better Sign up to RBS / Natwest Business Banking!")))</f>
        <v>27</v>
      </c>
      <c r="M607" s="5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</row>
    <row r="608" ht="15.75" customHeight="1">
      <c r="A608" s="26"/>
      <c r="B608" s="54"/>
      <c r="C608" s="63"/>
      <c r="D608" s="56"/>
      <c r="E608" t="s" s="57">
        <v>24</v>
      </c>
      <c r="F608" t="s" s="57">
        <v>24</v>
      </c>
      <c r="G608" t="s" s="57">
        <v>24</v>
      </c>
      <c r="H608" s="58">
        <f>COUNTIF(E608:G608,"No")</f>
        <v>0</v>
      </c>
      <c r="I608" t="s" s="57">
        <v>24</v>
      </c>
      <c r="J608" s="59"/>
      <c r="K608" t="s" s="60">
        <f>IF(ISBLANK(C608),"Enter name in column B",IF(H608=0,"Yes!",IF(H608=1,"Requires Investigation","Unlikely Suitable")))</f>
        <v>27</v>
      </c>
      <c r="L608" t="s" s="60">
        <f>IF(ISBLANK(C608),"Enter name in column B",IF(K608="Unlikely Suitable","Unlikely Suitable",IF(I608="Yes","FreeAgent is Free!","Better Sign up to RBS / Natwest Business Banking!")))</f>
        <v>27</v>
      </c>
      <c r="M608" s="5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</row>
    <row r="609" ht="15.75" customHeight="1">
      <c r="A609" s="26"/>
      <c r="B609" s="54"/>
      <c r="C609" s="63"/>
      <c r="D609" s="56"/>
      <c r="E609" t="s" s="57">
        <v>24</v>
      </c>
      <c r="F609" t="s" s="57">
        <v>24</v>
      </c>
      <c r="G609" t="s" s="57">
        <v>24</v>
      </c>
      <c r="H609" s="58">
        <f>COUNTIF(E609:G609,"No")</f>
        <v>0</v>
      </c>
      <c r="I609" t="s" s="57">
        <v>24</v>
      </c>
      <c r="J609" s="59"/>
      <c r="K609" t="s" s="60">
        <f>IF(ISBLANK(C609),"Enter name in column B",IF(H609=0,"Yes!",IF(H609=1,"Requires Investigation","Unlikely Suitable")))</f>
        <v>27</v>
      </c>
      <c r="L609" t="s" s="60">
        <f>IF(ISBLANK(C609),"Enter name in column B",IF(K609="Unlikely Suitable","Unlikely Suitable",IF(I609="Yes","FreeAgent is Free!","Better Sign up to RBS / Natwest Business Banking!")))</f>
        <v>27</v>
      </c>
      <c r="M609" s="5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</row>
    <row r="610" ht="15.75" customHeight="1">
      <c r="A610" s="26"/>
      <c r="B610" s="54"/>
      <c r="C610" s="63"/>
      <c r="D610" s="56"/>
      <c r="E610" t="s" s="57">
        <v>24</v>
      </c>
      <c r="F610" t="s" s="57">
        <v>24</v>
      </c>
      <c r="G610" t="s" s="57">
        <v>24</v>
      </c>
      <c r="H610" s="58">
        <f>COUNTIF(E610:G610,"No")</f>
        <v>0</v>
      </c>
      <c r="I610" t="s" s="57">
        <v>24</v>
      </c>
      <c r="J610" s="59"/>
      <c r="K610" t="s" s="60">
        <f>IF(ISBLANK(C610),"Enter name in column B",IF(H610=0,"Yes!",IF(H610=1,"Requires Investigation","Unlikely Suitable")))</f>
        <v>27</v>
      </c>
      <c r="L610" t="s" s="60">
        <f>IF(ISBLANK(C610),"Enter name in column B",IF(K610="Unlikely Suitable","Unlikely Suitable",IF(I610="Yes","FreeAgent is Free!","Better Sign up to RBS / Natwest Business Banking!")))</f>
        <v>27</v>
      </c>
      <c r="M610" s="5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</row>
    <row r="611" ht="15.75" customHeight="1">
      <c r="A611" s="26"/>
      <c r="B611" s="54"/>
      <c r="C611" s="63"/>
      <c r="D611" s="56"/>
      <c r="E611" t="s" s="57">
        <v>24</v>
      </c>
      <c r="F611" t="s" s="57">
        <v>24</v>
      </c>
      <c r="G611" t="s" s="57">
        <v>24</v>
      </c>
      <c r="H611" s="58">
        <f>COUNTIF(E611:G611,"No")</f>
        <v>0</v>
      </c>
      <c r="I611" t="s" s="57">
        <v>24</v>
      </c>
      <c r="J611" s="59"/>
      <c r="K611" t="s" s="60">
        <f>IF(ISBLANK(C611),"Enter name in column B",IF(H611=0,"Yes!",IF(H611=1,"Requires Investigation","Unlikely Suitable")))</f>
        <v>27</v>
      </c>
      <c r="L611" t="s" s="60">
        <f>IF(ISBLANK(C611),"Enter name in column B",IF(K611="Unlikely Suitable","Unlikely Suitable",IF(I611="Yes","FreeAgent is Free!","Better Sign up to RBS / Natwest Business Banking!")))</f>
        <v>27</v>
      </c>
      <c r="M611" s="5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</row>
    <row r="612" ht="15.75" customHeight="1">
      <c r="A612" s="26"/>
      <c r="B612" s="54"/>
      <c r="C612" s="63"/>
      <c r="D612" s="56"/>
      <c r="E612" t="s" s="57">
        <v>24</v>
      </c>
      <c r="F612" t="s" s="57">
        <v>24</v>
      </c>
      <c r="G612" t="s" s="57">
        <v>24</v>
      </c>
      <c r="H612" s="58">
        <f>COUNTIF(E612:G612,"No")</f>
        <v>0</v>
      </c>
      <c r="I612" t="s" s="57">
        <v>24</v>
      </c>
      <c r="J612" s="59"/>
      <c r="K612" t="s" s="60">
        <f>IF(ISBLANK(C612),"Enter name in column B",IF(H612=0,"Yes!",IF(H612=1,"Requires Investigation","Unlikely Suitable")))</f>
        <v>27</v>
      </c>
      <c r="L612" t="s" s="60">
        <f>IF(ISBLANK(C612),"Enter name in column B",IF(K612="Unlikely Suitable","Unlikely Suitable",IF(I612="Yes","FreeAgent is Free!","Better Sign up to RBS / Natwest Business Banking!")))</f>
        <v>27</v>
      </c>
      <c r="M612" s="5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</row>
    <row r="613" ht="15.75" customHeight="1">
      <c r="A613" s="26"/>
      <c r="B613" s="54"/>
      <c r="C613" s="63"/>
      <c r="D613" s="56"/>
      <c r="E613" t="s" s="57">
        <v>24</v>
      </c>
      <c r="F613" t="s" s="57">
        <v>24</v>
      </c>
      <c r="G613" t="s" s="57">
        <v>24</v>
      </c>
      <c r="H613" s="58">
        <f>COUNTIF(E613:G613,"No")</f>
        <v>0</v>
      </c>
      <c r="I613" t="s" s="57">
        <v>24</v>
      </c>
      <c r="J613" s="59"/>
      <c r="K613" t="s" s="60">
        <f>IF(ISBLANK(C613),"Enter name in column B",IF(H613=0,"Yes!",IF(H613=1,"Requires Investigation","Unlikely Suitable")))</f>
        <v>27</v>
      </c>
      <c r="L613" t="s" s="60">
        <f>IF(ISBLANK(C613),"Enter name in column B",IF(K613="Unlikely Suitable","Unlikely Suitable",IF(I613="Yes","FreeAgent is Free!","Better Sign up to RBS / Natwest Business Banking!")))</f>
        <v>27</v>
      </c>
      <c r="M613" s="5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</row>
    <row r="614" ht="15.75" customHeight="1">
      <c r="A614" s="26"/>
      <c r="B614" s="54"/>
      <c r="C614" s="63"/>
      <c r="D614" s="56"/>
      <c r="E614" t="s" s="57">
        <v>24</v>
      </c>
      <c r="F614" t="s" s="57">
        <v>24</v>
      </c>
      <c r="G614" t="s" s="57">
        <v>24</v>
      </c>
      <c r="H614" s="58">
        <f>COUNTIF(E614:G614,"No")</f>
        <v>0</v>
      </c>
      <c r="I614" t="s" s="57">
        <v>24</v>
      </c>
      <c r="J614" s="59"/>
      <c r="K614" t="s" s="60">
        <f>IF(ISBLANK(C614),"Enter name in column B",IF(H614=0,"Yes!",IF(H614=1,"Requires Investigation","Unlikely Suitable")))</f>
        <v>27</v>
      </c>
      <c r="L614" t="s" s="60">
        <f>IF(ISBLANK(C614),"Enter name in column B",IF(K614="Unlikely Suitable","Unlikely Suitable",IF(I614="Yes","FreeAgent is Free!","Better Sign up to RBS / Natwest Business Banking!")))</f>
        <v>27</v>
      </c>
      <c r="M614" s="5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</row>
    <row r="615" ht="15.75" customHeight="1">
      <c r="A615" s="26"/>
      <c r="B615" s="54"/>
      <c r="C615" s="63"/>
      <c r="D615" s="56"/>
      <c r="E615" t="s" s="57">
        <v>24</v>
      </c>
      <c r="F615" t="s" s="57">
        <v>24</v>
      </c>
      <c r="G615" t="s" s="57">
        <v>24</v>
      </c>
      <c r="H615" s="58">
        <f>COUNTIF(E615:G615,"No")</f>
        <v>0</v>
      </c>
      <c r="I615" t="s" s="57">
        <v>24</v>
      </c>
      <c r="J615" s="59"/>
      <c r="K615" t="s" s="60">
        <f>IF(ISBLANK(C615),"Enter name in column B",IF(H615=0,"Yes!",IF(H615=1,"Requires Investigation","Unlikely Suitable")))</f>
        <v>27</v>
      </c>
      <c r="L615" t="s" s="60">
        <f>IF(ISBLANK(C615),"Enter name in column B",IF(K615="Unlikely Suitable","Unlikely Suitable",IF(I615="Yes","FreeAgent is Free!","Better Sign up to RBS / Natwest Business Banking!")))</f>
        <v>27</v>
      </c>
      <c r="M615" s="5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</row>
    <row r="616" ht="15.75" customHeight="1">
      <c r="A616" s="26"/>
      <c r="B616" s="54"/>
      <c r="C616" s="63"/>
      <c r="D616" s="56"/>
      <c r="E616" t="s" s="57">
        <v>24</v>
      </c>
      <c r="F616" t="s" s="57">
        <v>24</v>
      </c>
      <c r="G616" t="s" s="57">
        <v>24</v>
      </c>
      <c r="H616" s="58">
        <f>COUNTIF(E616:G616,"No")</f>
        <v>0</v>
      </c>
      <c r="I616" t="s" s="57">
        <v>24</v>
      </c>
      <c r="J616" s="59"/>
      <c r="K616" t="s" s="60">
        <f>IF(ISBLANK(C616),"Enter name in column B",IF(H616=0,"Yes!",IF(H616=1,"Requires Investigation","Unlikely Suitable")))</f>
        <v>27</v>
      </c>
      <c r="L616" t="s" s="60">
        <f>IF(ISBLANK(C616),"Enter name in column B",IF(K616="Unlikely Suitable","Unlikely Suitable",IF(I616="Yes","FreeAgent is Free!","Better Sign up to RBS / Natwest Business Banking!")))</f>
        <v>27</v>
      </c>
      <c r="M616" s="5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</row>
    <row r="617" ht="15.75" customHeight="1">
      <c r="A617" s="26"/>
      <c r="B617" s="54"/>
      <c r="C617" s="63"/>
      <c r="D617" s="56"/>
      <c r="E617" t="s" s="57">
        <v>24</v>
      </c>
      <c r="F617" t="s" s="57">
        <v>24</v>
      </c>
      <c r="G617" t="s" s="57">
        <v>24</v>
      </c>
      <c r="H617" s="58">
        <f>COUNTIF(E617:G617,"No")</f>
        <v>0</v>
      </c>
      <c r="I617" t="s" s="57">
        <v>24</v>
      </c>
      <c r="J617" s="59"/>
      <c r="K617" t="s" s="60">
        <f>IF(ISBLANK(C617),"Enter name in column B",IF(H617=0,"Yes!",IF(H617=1,"Requires Investigation","Unlikely Suitable")))</f>
        <v>27</v>
      </c>
      <c r="L617" t="s" s="60">
        <f>IF(ISBLANK(C617),"Enter name in column B",IF(K617="Unlikely Suitable","Unlikely Suitable",IF(I617="Yes","FreeAgent is Free!","Better Sign up to RBS / Natwest Business Banking!")))</f>
        <v>27</v>
      </c>
      <c r="M617" s="5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</row>
    <row r="618" ht="15.75" customHeight="1">
      <c r="A618" s="26"/>
      <c r="B618" s="54"/>
      <c r="C618" s="63"/>
      <c r="D618" s="56"/>
      <c r="E618" t="s" s="57">
        <v>24</v>
      </c>
      <c r="F618" t="s" s="57">
        <v>24</v>
      </c>
      <c r="G618" t="s" s="57">
        <v>24</v>
      </c>
      <c r="H618" s="58">
        <f>COUNTIF(E618:G618,"No")</f>
        <v>0</v>
      </c>
      <c r="I618" t="s" s="57">
        <v>24</v>
      </c>
      <c r="J618" s="59"/>
      <c r="K618" t="s" s="60">
        <f>IF(ISBLANK(C618),"Enter name in column B",IF(H618=0,"Yes!",IF(H618=1,"Requires Investigation","Unlikely Suitable")))</f>
        <v>27</v>
      </c>
      <c r="L618" t="s" s="60">
        <f>IF(ISBLANK(C618),"Enter name in column B",IF(K618="Unlikely Suitable","Unlikely Suitable",IF(I618="Yes","FreeAgent is Free!","Better Sign up to RBS / Natwest Business Banking!")))</f>
        <v>27</v>
      </c>
      <c r="M618" s="5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</row>
    <row r="619" ht="15.75" customHeight="1">
      <c r="A619" s="26"/>
      <c r="B619" s="54"/>
      <c r="C619" s="63"/>
      <c r="D619" s="56"/>
      <c r="E619" t="s" s="57">
        <v>24</v>
      </c>
      <c r="F619" t="s" s="57">
        <v>24</v>
      </c>
      <c r="G619" t="s" s="57">
        <v>24</v>
      </c>
      <c r="H619" s="58">
        <f>COUNTIF(E619:G619,"No")</f>
        <v>0</v>
      </c>
      <c r="I619" t="s" s="57">
        <v>24</v>
      </c>
      <c r="J619" s="59"/>
      <c r="K619" t="s" s="60">
        <f>IF(ISBLANK(C619),"Enter name in column B",IF(H619=0,"Yes!",IF(H619=1,"Requires Investigation","Unlikely Suitable")))</f>
        <v>27</v>
      </c>
      <c r="L619" t="s" s="60">
        <f>IF(ISBLANK(C619),"Enter name in column B",IF(K619="Unlikely Suitable","Unlikely Suitable",IF(I619="Yes","FreeAgent is Free!","Better Sign up to RBS / Natwest Business Banking!")))</f>
        <v>27</v>
      </c>
      <c r="M619" s="5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</row>
    <row r="620" ht="15.75" customHeight="1">
      <c r="A620" s="26"/>
      <c r="B620" s="54"/>
      <c r="C620" s="63"/>
      <c r="D620" s="56"/>
      <c r="E620" t="s" s="57">
        <v>24</v>
      </c>
      <c r="F620" t="s" s="57">
        <v>24</v>
      </c>
      <c r="G620" t="s" s="57">
        <v>24</v>
      </c>
      <c r="H620" s="58">
        <f>COUNTIF(E620:G620,"No")</f>
        <v>0</v>
      </c>
      <c r="I620" t="s" s="57">
        <v>24</v>
      </c>
      <c r="J620" s="59"/>
      <c r="K620" t="s" s="60">
        <f>IF(ISBLANK(C620),"Enter name in column B",IF(H620=0,"Yes!",IF(H620=1,"Requires Investigation","Unlikely Suitable")))</f>
        <v>27</v>
      </c>
      <c r="L620" t="s" s="60">
        <f>IF(ISBLANK(C620),"Enter name in column B",IF(K620="Unlikely Suitable","Unlikely Suitable",IF(I620="Yes","FreeAgent is Free!","Better Sign up to RBS / Natwest Business Banking!")))</f>
        <v>27</v>
      </c>
      <c r="M620" s="5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</row>
    <row r="621" ht="15.75" customHeight="1">
      <c r="A621" s="26"/>
      <c r="B621" s="54"/>
      <c r="C621" s="63"/>
      <c r="D621" s="56"/>
      <c r="E621" t="s" s="57">
        <v>24</v>
      </c>
      <c r="F621" t="s" s="57">
        <v>24</v>
      </c>
      <c r="G621" t="s" s="57">
        <v>24</v>
      </c>
      <c r="H621" s="58">
        <f>COUNTIF(E621:G621,"No")</f>
        <v>0</v>
      </c>
      <c r="I621" t="s" s="57">
        <v>24</v>
      </c>
      <c r="J621" s="59"/>
      <c r="K621" t="s" s="60">
        <f>IF(ISBLANK(C621),"Enter name in column B",IF(H621=0,"Yes!",IF(H621=1,"Requires Investigation","Unlikely Suitable")))</f>
        <v>27</v>
      </c>
      <c r="L621" t="s" s="60">
        <f>IF(ISBLANK(C621),"Enter name in column B",IF(K621="Unlikely Suitable","Unlikely Suitable",IF(I621="Yes","FreeAgent is Free!","Better Sign up to RBS / Natwest Business Banking!")))</f>
        <v>27</v>
      </c>
      <c r="M621" s="5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</row>
    <row r="622" ht="15.75" customHeight="1">
      <c r="A622" s="26"/>
      <c r="B622" s="54"/>
      <c r="C622" s="63"/>
      <c r="D622" s="56"/>
      <c r="E622" t="s" s="57">
        <v>24</v>
      </c>
      <c r="F622" t="s" s="57">
        <v>24</v>
      </c>
      <c r="G622" t="s" s="57">
        <v>24</v>
      </c>
      <c r="H622" s="58">
        <f>COUNTIF(E622:G622,"No")</f>
        <v>0</v>
      </c>
      <c r="I622" t="s" s="57">
        <v>24</v>
      </c>
      <c r="J622" s="59"/>
      <c r="K622" t="s" s="60">
        <f>IF(ISBLANK(C622),"Enter name in column B",IF(H622=0,"Yes!",IF(H622=1,"Requires Investigation","Unlikely Suitable")))</f>
        <v>27</v>
      </c>
      <c r="L622" t="s" s="60">
        <f>IF(ISBLANK(C622),"Enter name in column B",IF(K622="Unlikely Suitable","Unlikely Suitable",IF(I622="Yes","FreeAgent is Free!","Better Sign up to RBS / Natwest Business Banking!")))</f>
        <v>27</v>
      </c>
      <c r="M622" s="5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</row>
    <row r="623" ht="15.75" customHeight="1">
      <c r="A623" s="26"/>
      <c r="B623" s="54"/>
      <c r="C623" s="63"/>
      <c r="D623" s="56"/>
      <c r="E623" t="s" s="57">
        <v>24</v>
      </c>
      <c r="F623" t="s" s="57">
        <v>24</v>
      </c>
      <c r="G623" t="s" s="57">
        <v>24</v>
      </c>
      <c r="H623" s="58">
        <f>COUNTIF(E623:G623,"No")</f>
        <v>0</v>
      </c>
      <c r="I623" t="s" s="57">
        <v>24</v>
      </c>
      <c r="J623" s="59"/>
      <c r="K623" t="s" s="60">
        <f>IF(ISBLANK(C623),"Enter name in column B",IF(H623=0,"Yes!",IF(H623=1,"Requires Investigation","Unlikely Suitable")))</f>
        <v>27</v>
      </c>
      <c r="L623" t="s" s="60">
        <f>IF(ISBLANK(C623),"Enter name in column B",IF(K623="Unlikely Suitable","Unlikely Suitable",IF(I623="Yes","FreeAgent is Free!","Better Sign up to RBS / Natwest Business Banking!")))</f>
        <v>27</v>
      </c>
      <c r="M623" s="5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</row>
    <row r="624" ht="15.75" customHeight="1">
      <c r="A624" s="26"/>
      <c r="B624" s="54"/>
      <c r="C624" s="63"/>
      <c r="D624" s="56"/>
      <c r="E624" t="s" s="57">
        <v>24</v>
      </c>
      <c r="F624" t="s" s="57">
        <v>24</v>
      </c>
      <c r="G624" t="s" s="57">
        <v>24</v>
      </c>
      <c r="H624" s="58">
        <f>COUNTIF(E624:G624,"No")</f>
        <v>0</v>
      </c>
      <c r="I624" t="s" s="57">
        <v>24</v>
      </c>
      <c r="J624" s="59"/>
      <c r="K624" t="s" s="60">
        <f>IF(ISBLANK(C624),"Enter name in column B",IF(H624=0,"Yes!",IF(H624=1,"Requires Investigation","Unlikely Suitable")))</f>
        <v>27</v>
      </c>
      <c r="L624" t="s" s="60">
        <f>IF(ISBLANK(C624),"Enter name in column B",IF(K624="Unlikely Suitable","Unlikely Suitable",IF(I624="Yes","FreeAgent is Free!","Better Sign up to RBS / Natwest Business Banking!")))</f>
        <v>27</v>
      </c>
      <c r="M624" s="5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</row>
    <row r="625" ht="15.75" customHeight="1">
      <c r="A625" s="26"/>
      <c r="B625" s="54"/>
      <c r="C625" s="63"/>
      <c r="D625" s="56"/>
      <c r="E625" t="s" s="57">
        <v>24</v>
      </c>
      <c r="F625" t="s" s="57">
        <v>24</v>
      </c>
      <c r="G625" t="s" s="57">
        <v>24</v>
      </c>
      <c r="H625" s="58">
        <f>COUNTIF(E625:G625,"No")</f>
        <v>0</v>
      </c>
      <c r="I625" t="s" s="57">
        <v>24</v>
      </c>
      <c r="J625" s="59"/>
      <c r="K625" t="s" s="60">
        <f>IF(ISBLANK(C625),"Enter name in column B",IF(H625=0,"Yes!",IF(H625=1,"Requires Investigation","Unlikely Suitable")))</f>
        <v>27</v>
      </c>
      <c r="L625" t="s" s="60">
        <f>IF(ISBLANK(C625),"Enter name in column B",IF(K625="Unlikely Suitable","Unlikely Suitable",IF(I625="Yes","FreeAgent is Free!","Better Sign up to RBS / Natwest Business Banking!")))</f>
        <v>27</v>
      </c>
      <c r="M625" s="5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</row>
    <row r="626" ht="15.75" customHeight="1">
      <c r="A626" s="26"/>
      <c r="B626" s="54"/>
      <c r="C626" s="63"/>
      <c r="D626" s="56"/>
      <c r="E626" t="s" s="57">
        <v>24</v>
      </c>
      <c r="F626" t="s" s="57">
        <v>24</v>
      </c>
      <c r="G626" t="s" s="57">
        <v>24</v>
      </c>
      <c r="H626" s="58">
        <f>COUNTIF(E626:G626,"No")</f>
        <v>0</v>
      </c>
      <c r="I626" t="s" s="57">
        <v>24</v>
      </c>
      <c r="J626" s="59"/>
      <c r="K626" t="s" s="60">
        <f>IF(ISBLANK(C626),"Enter name in column B",IF(H626=0,"Yes!",IF(H626=1,"Requires Investigation","Unlikely Suitable")))</f>
        <v>27</v>
      </c>
      <c r="L626" t="s" s="60">
        <f>IF(ISBLANK(C626),"Enter name in column B",IF(K626="Unlikely Suitable","Unlikely Suitable",IF(I626="Yes","FreeAgent is Free!","Better Sign up to RBS / Natwest Business Banking!")))</f>
        <v>27</v>
      </c>
      <c r="M626" s="5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</row>
    <row r="627" ht="15.75" customHeight="1">
      <c r="A627" s="26"/>
      <c r="B627" s="54"/>
      <c r="C627" s="63"/>
      <c r="D627" s="56"/>
      <c r="E627" t="s" s="57">
        <v>24</v>
      </c>
      <c r="F627" t="s" s="57">
        <v>24</v>
      </c>
      <c r="G627" t="s" s="57">
        <v>24</v>
      </c>
      <c r="H627" s="58">
        <f>COUNTIF(E627:G627,"No")</f>
        <v>0</v>
      </c>
      <c r="I627" t="s" s="57">
        <v>24</v>
      </c>
      <c r="J627" s="59"/>
      <c r="K627" t="s" s="60">
        <f>IF(ISBLANK(C627),"Enter name in column B",IF(H627=0,"Yes!",IF(H627=1,"Requires Investigation","Unlikely Suitable")))</f>
        <v>27</v>
      </c>
      <c r="L627" t="s" s="60">
        <f>IF(ISBLANK(C627),"Enter name in column B",IF(K627="Unlikely Suitable","Unlikely Suitable",IF(I627="Yes","FreeAgent is Free!","Better Sign up to RBS / Natwest Business Banking!")))</f>
        <v>27</v>
      </c>
      <c r="M627" s="5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</row>
    <row r="628" ht="15.75" customHeight="1">
      <c r="A628" s="26"/>
      <c r="B628" s="54"/>
      <c r="C628" s="63"/>
      <c r="D628" s="56"/>
      <c r="E628" t="s" s="57">
        <v>24</v>
      </c>
      <c r="F628" t="s" s="57">
        <v>24</v>
      </c>
      <c r="G628" t="s" s="57">
        <v>24</v>
      </c>
      <c r="H628" s="58">
        <f>COUNTIF(E628:G628,"No")</f>
        <v>0</v>
      </c>
      <c r="I628" t="s" s="57">
        <v>24</v>
      </c>
      <c r="J628" s="59"/>
      <c r="K628" t="s" s="60">
        <f>IF(ISBLANK(C628),"Enter name in column B",IF(H628=0,"Yes!",IF(H628=1,"Requires Investigation","Unlikely Suitable")))</f>
        <v>27</v>
      </c>
      <c r="L628" t="s" s="60">
        <f>IF(ISBLANK(C628),"Enter name in column B",IF(K628="Unlikely Suitable","Unlikely Suitable",IF(I628="Yes","FreeAgent is Free!","Better Sign up to RBS / Natwest Business Banking!")))</f>
        <v>27</v>
      </c>
      <c r="M628" s="5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</row>
    <row r="629" ht="15.75" customHeight="1">
      <c r="A629" s="26"/>
      <c r="B629" s="54"/>
      <c r="C629" s="63"/>
      <c r="D629" s="56"/>
      <c r="E629" t="s" s="57">
        <v>24</v>
      </c>
      <c r="F629" t="s" s="57">
        <v>24</v>
      </c>
      <c r="G629" t="s" s="57">
        <v>24</v>
      </c>
      <c r="H629" s="58">
        <f>COUNTIF(E629:G629,"No")</f>
        <v>0</v>
      </c>
      <c r="I629" t="s" s="57">
        <v>24</v>
      </c>
      <c r="J629" s="59"/>
      <c r="K629" t="s" s="60">
        <f>IF(ISBLANK(C629),"Enter name in column B",IF(H629=0,"Yes!",IF(H629=1,"Requires Investigation","Unlikely Suitable")))</f>
        <v>27</v>
      </c>
      <c r="L629" t="s" s="60">
        <f>IF(ISBLANK(C629),"Enter name in column B",IF(K629="Unlikely Suitable","Unlikely Suitable",IF(I629="Yes","FreeAgent is Free!","Better Sign up to RBS / Natwest Business Banking!")))</f>
        <v>27</v>
      </c>
      <c r="M629" s="5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</row>
    <row r="630" ht="15.75" customHeight="1">
      <c r="A630" s="26"/>
      <c r="B630" s="54"/>
      <c r="C630" s="63"/>
      <c r="D630" s="56"/>
      <c r="E630" t="s" s="57">
        <v>24</v>
      </c>
      <c r="F630" t="s" s="57">
        <v>24</v>
      </c>
      <c r="G630" t="s" s="57">
        <v>24</v>
      </c>
      <c r="H630" s="58">
        <f>COUNTIF(E630:G630,"No")</f>
        <v>0</v>
      </c>
      <c r="I630" t="s" s="57">
        <v>24</v>
      </c>
      <c r="J630" s="59"/>
      <c r="K630" t="s" s="60">
        <f>IF(ISBLANK(C630),"Enter name in column B",IF(H630=0,"Yes!",IF(H630=1,"Requires Investigation","Unlikely Suitable")))</f>
        <v>27</v>
      </c>
      <c r="L630" t="s" s="60">
        <f>IF(ISBLANK(C630),"Enter name in column B",IF(K630="Unlikely Suitable","Unlikely Suitable",IF(I630="Yes","FreeAgent is Free!","Better Sign up to RBS / Natwest Business Banking!")))</f>
        <v>27</v>
      </c>
      <c r="M630" s="5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</row>
    <row r="631" ht="15.75" customHeight="1">
      <c r="A631" s="26"/>
      <c r="B631" s="54"/>
      <c r="C631" s="63"/>
      <c r="D631" s="56"/>
      <c r="E631" t="s" s="57">
        <v>24</v>
      </c>
      <c r="F631" t="s" s="57">
        <v>24</v>
      </c>
      <c r="G631" t="s" s="57">
        <v>24</v>
      </c>
      <c r="H631" s="58">
        <f>COUNTIF(E631:G631,"No")</f>
        <v>0</v>
      </c>
      <c r="I631" t="s" s="57">
        <v>24</v>
      </c>
      <c r="J631" s="59"/>
      <c r="K631" t="s" s="60">
        <f>IF(ISBLANK(C631),"Enter name in column B",IF(H631=0,"Yes!",IF(H631=1,"Requires Investigation","Unlikely Suitable")))</f>
        <v>27</v>
      </c>
      <c r="L631" t="s" s="60">
        <f>IF(ISBLANK(C631),"Enter name in column B",IF(K631="Unlikely Suitable","Unlikely Suitable",IF(I631="Yes","FreeAgent is Free!","Better Sign up to RBS / Natwest Business Banking!")))</f>
        <v>27</v>
      </c>
      <c r="M631" s="5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</row>
    <row r="632" ht="15.75" customHeight="1">
      <c r="A632" s="26"/>
      <c r="B632" s="54"/>
      <c r="C632" s="63"/>
      <c r="D632" s="56"/>
      <c r="E632" t="s" s="57">
        <v>24</v>
      </c>
      <c r="F632" t="s" s="57">
        <v>24</v>
      </c>
      <c r="G632" t="s" s="57">
        <v>24</v>
      </c>
      <c r="H632" s="58">
        <f>COUNTIF(E632:G632,"No")</f>
        <v>0</v>
      </c>
      <c r="I632" t="s" s="57">
        <v>24</v>
      </c>
      <c r="J632" s="59"/>
      <c r="K632" t="s" s="60">
        <f>IF(ISBLANK(C632),"Enter name in column B",IF(H632=0,"Yes!",IF(H632=1,"Requires Investigation","Unlikely Suitable")))</f>
        <v>27</v>
      </c>
      <c r="L632" t="s" s="60">
        <f>IF(ISBLANK(C632),"Enter name in column B",IF(K632="Unlikely Suitable","Unlikely Suitable",IF(I632="Yes","FreeAgent is Free!","Better Sign up to RBS / Natwest Business Banking!")))</f>
        <v>27</v>
      </c>
      <c r="M632" s="5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</row>
    <row r="633" ht="15.75" customHeight="1">
      <c r="A633" s="26"/>
      <c r="B633" s="54"/>
      <c r="C633" s="63"/>
      <c r="D633" s="56"/>
      <c r="E633" t="s" s="57">
        <v>24</v>
      </c>
      <c r="F633" t="s" s="57">
        <v>24</v>
      </c>
      <c r="G633" t="s" s="57">
        <v>24</v>
      </c>
      <c r="H633" s="58">
        <f>COUNTIF(E633:G633,"No")</f>
        <v>0</v>
      </c>
      <c r="I633" t="s" s="57">
        <v>24</v>
      </c>
      <c r="J633" s="59"/>
      <c r="K633" t="s" s="60">
        <f>IF(ISBLANK(C633),"Enter name in column B",IF(H633=0,"Yes!",IF(H633=1,"Requires Investigation","Unlikely Suitable")))</f>
        <v>27</v>
      </c>
      <c r="L633" t="s" s="60">
        <f>IF(ISBLANK(C633),"Enter name in column B",IF(K633="Unlikely Suitable","Unlikely Suitable",IF(I633="Yes","FreeAgent is Free!","Better Sign up to RBS / Natwest Business Banking!")))</f>
        <v>27</v>
      </c>
      <c r="M633" s="5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</row>
    <row r="634" ht="15.75" customHeight="1">
      <c r="A634" s="26"/>
      <c r="B634" s="54"/>
      <c r="C634" s="63"/>
      <c r="D634" s="56"/>
      <c r="E634" t="s" s="57">
        <v>24</v>
      </c>
      <c r="F634" t="s" s="57">
        <v>24</v>
      </c>
      <c r="G634" t="s" s="57">
        <v>24</v>
      </c>
      <c r="H634" s="58">
        <f>COUNTIF(E634:G634,"No")</f>
        <v>0</v>
      </c>
      <c r="I634" t="s" s="57">
        <v>24</v>
      </c>
      <c r="J634" s="59"/>
      <c r="K634" t="s" s="60">
        <f>IF(ISBLANK(C634),"Enter name in column B",IF(H634=0,"Yes!",IF(H634=1,"Requires Investigation","Unlikely Suitable")))</f>
        <v>27</v>
      </c>
      <c r="L634" t="s" s="60">
        <f>IF(ISBLANK(C634),"Enter name in column B",IF(K634="Unlikely Suitable","Unlikely Suitable",IF(I634="Yes","FreeAgent is Free!","Better Sign up to RBS / Natwest Business Banking!")))</f>
        <v>27</v>
      </c>
      <c r="M634" s="5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</row>
    <row r="635" ht="15.75" customHeight="1">
      <c r="A635" s="26"/>
      <c r="B635" s="54"/>
      <c r="C635" s="63"/>
      <c r="D635" s="56"/>
      <c r="E635" t="s" s="57">
        <v>24</v>
      </c>
      <c r="F635" t="s" s="57">
        <v>24</v>
      </c>
      <c r="G635" t="s" s="57">
        <v>24</v>
      </c>
      <c r="H635" s="58">
        <f>COUNTIF(E635:G635,"No")</f>
        <v>0</v>
      </c>
      <c r="I635" t="s" s="57">
        <v>24</v>
      </c>
      <c r="J635" s="59"/>
      <c r="K635" t="s" s="60">
        <f>IF(ISBLANK(C635),"Enter name in column B",IF(H635=0,"Yes!",IF(H635=1,"Requires Investigation","Unlikely Suitable")))</f>
        <v>27</v>
      </c>
      <c r="L635" t="s" s="60">
        <f>IF(ISBLANK(C635),"Enter name in column B",IF(K635="Unlikely Suitable","Unlikely Suitable",IF(I635="Yes","FreeAgent is Free!","Better Sign up to RBS / Natwest Business Banking!")))</f>
        <v>27</v>
      </c>
      <c r="M635" s="5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</row>
    <row r="636" ht="15.75" customHeight="1">
      <c r="A636" s="26"/>
      <c r="B636" s="54"/>
      <c r="C636" s="63"/>
      <c r="D636" s="56"/>
      <c r="E636" t="s" s="57">
        <v>24</v>
      </c>
      <c r="F636" t="s" s="57">
        <v>24</v>
      </c>
      <c r="G636" t="s" s="57">
        <v>24</v>
      </c>
      <c r="H636" s="58">
        <f>COUNTIF(E636:G636,"No")</f>
        <v>0</v>
      </c>
      <c r="I636" t="s" s="57">
        <v>24</v>
      </c>
      <c r="J636" s="59"/>
      <c r="K636" t="s" s="60">
        <f>IF(ISBLANK(C636),"Enter name in column B",IF(H636=0,"Yes!",IF(H636=1,"Requires Investigation","Unlikely Suitable")))</f>
        <v>27</v>
      </c>
      <c r="L636" t="s" s="60">
        <f>IF(ISBLANK(C636),"Enter name in column B",IF(K636="Unlikely Suitable","Unlikely Suitable",IF(I636="Yes","FreeAgent is Free!","Better Sign up to RBS / Natwest Business Banking!")))</f>
        <v>27</v>
      </c>
      <c r="M636" s="5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</row>
    <row r="637" ht="15.75" customHeight="1">
      <c r="A637" s="26"/>
      <c r="B637" s="54"/>
      <c r="C637" s="63"/>
      <c r="D637" s="56"/>
      <c r="E637" t="s" s="57">
        <v>24</v>
      </c>
      <c r="F637" t="s" s="57">
        <v>24</v>
      </c>
      <c r="G637" t="s" s="57">
        <v>24</v>
      </c>
      <c r="H637" s="58">
        <f>COUNTIF(E637:G637,"No")</f>
        <v>0</v>
      </c>
      <c r="I637" t="s" s="57">
        <v>24</v>
      </c>
      <c r="J637" s="59"/>
      <c r="K637" t="s" s="60">
        <f>IF(ISBLANK(C637),"Enter name in column B",IF(H637=0,"Yes!",IF(H637=1,"Requires Investigation","Unlikely Suitable")))</f>
        <v>27</v>
      </c>
      <c r="L637" t="s" s="60">
        <f>IF(ISBLANK(C637),"Enter name in column B",IF(K637="Unlikely Suitable","Unlikely Suitable",IF(I637="Yes","FreeAgent is Free!","Better Sign up to RBS / Natwest Business Banking!")))</f>
        <v>27</v>
      </c>
      <c r="M637" s="5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</row>
    <row r="638" ht="15.75" customHeight="1">
      <c r="A638" s="26"/>
      <c r="B638" s="54"/>
      <c r="C638" s="63"/>
      <c r="D638" s="56"/>
      <c r="E638" t="s" s="57">
        <v>24</v>
      </c>
      <c r="F638" t="s" s="57">
        <v>24</v>
      </c>
      <c r="G638" t="s" s="57">
        <v>24</v>
      </c>
      <c r="H638" s="58">
        <f>COUNTIF(E638:G638,"No")</f>
        <v>0</v>
      </c>
      <c r="I638" t="s" s="57">
        <v>24</v>
      </c>
      <c r="J638" s="59"/>
      <c r="K638" t="s" s="60">
        <f>IF(ISBLANK(C638),"Enter name in column B",IF(H638=0,"Yes!",IF(H638=1,"Requires Investigation","Unlikely Suitable")))</f>
        <v>27</v>
      </c>
      <c r="L638" t="s" s="60">
        <f>IF(ISBLANK(C638),"Enter name in column B",IF(K638="Unlikely Suitable","Unlikely Suitable",IF(I638="Yes","FreeAgent is Free!","Better Sign up to RBS / Natwest Business Banking!")))</f>
        <v>27</v>
      </c>
      <c r="M638" s="5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</row>
    <row r="639" ht="15.75" customHeight="1">
      <c r="A639" s="26"/>
      <c r="B639" s="54"/>
      <c r="C639" s="63"/>
      <c r="D639" s="56"/>
      <c r="E639" t="s" s="57">
        <v>24</v>
      </c>
      <c r="F639" t="s" s="57">
        <v>24</v>
      </c>
      <c r="G639" t="s" s="57">
        <v>24</v>
      </c>
      <c r="H639" s="58">
        <f>COUNTIF(E639:G639,"No")</f>
        <v>0</v>
      </c>
      <c r="I639" t="s" s="57">
        <v>24</v>
      </c>
      <c r="J639" s="59"/>
      <c r="K639" t="s" s="60">
        <f>IF(ISBLANK(C639),"Enter name in column B",IF(H639=0,"Yes!",IF(H639=1,"Requires Investigation","Unlikely Suitable")))</f>
        <v>27</v>
      </c>
      <c r="L639" t="s" s="60">
        <f>IF(ISBLANK(C639),"Enter name in column B",IF(K639="Unlikely Suitable","Unlikely Suitable",IF(I639="Yes","FreeAgent is Free!","Better Sign up to RBS / Natwest Business Banking!")))</f>
        <v>27</v>
      </c>
      <c r="M639" s="5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</row>
    <row r="640" ht="15.75" customHeight="1">
      <c r="A640" s="26"/>
      <c r="B640" s="54"/>
      <c r="C640" s="63"/>
      <c r="D640" s="56"/>
      <c r="E640" t="s" s="57">
        <v>24</v>
      </c>
      <c r="F640" t="s" s="57">
        <v>24</v>
      </c>
      <c r="G640" t="s" s="57">
        <v>24</v>
      </c>
      <c r="H640" s="58">
        <f>COUNTIF(E640:G640,"No")</f>
        <v>0</v>
      </c>
      <c r="I640" t="s" s="57">
        <v>24</v>
      </c>
      <c r="J640" s="59"/>
      <c r="K640" t="s" s="60">
        <f>IF(ISBLANK(C640),"Enter name in column B",IF(H640=0,"Yes!",IF(H640=1,"Requires Investigation","Unlikely Suitable")))</f>
        <v>27</v>
      </c>
      <c r="L640" t="s" s="60">
        <f>IF(ISBLANK(C640),"Enter name in column B",IF(K640="Unlikely Suitable","Unlikely Suitable",IF(I640="Yes","FreeAgent is Free!","Better Sign up to RBS / Natwest Business Banking!")))</f>
        <v>27</v>
      </c>
      <c r="M640" s="5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</row>
    <row r="641" ht="15.75" customHeight="1">
      <c r="A641" s="26"/>
      <c r="B641" s="54"/>
      <c r="C641" s="63"/>
      <c r="D641" s="56"/>
      <c r="E641" t="s" s="57">
        <v>24</v>
      </c>
      <c r="F641" t="s" s="57">
        <v>24</v>
      </c>
      <c r="G641" t="s" s="57">
        <v>24</v>
      </c>
      <c r="H641" s="58">
        <f>COUNTIF(E641:G641,"No")</f>
        <v>0</v>
      </c>
      <c r="I641" t="s" s="57">
        <v>24</v>
      </c>
      <c r="J641" s="59"/>
      <c r="K641" t="s" s="60">
        <f>IF(ISBLANK(C641),"Enter name in column B",IF(H641=0,"Yes!",IF(H641=1,"Requires Investigation","Unlikely Suitable")))</f>
        <v>27</v>
      </c>
      <c r="L641" t="s" s="60">
        <f>IF(ISBLANK(C641),"Enter name in column B",IF(K641="Unlikely Suitable","Unlikely Suitable",IF(I641="Yes","FreeAgent is Free!","Better Sign up to RBS / Natwest Business Banking!")))</f>
        <v>27</v>
      </c>
      <c r="M641" s="5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</row>
    <row r="642" ht="15.75" customHeight="1">
      <c r="A642" s="26"/>
      <c r="B642" s="54"/>
      <c r="C642" s="63"/>
      <c r="D642" s="56"/>
      <c r="E642" t="s" s="57">
        <v>24</v>
      </c>
      <c r="F642" t="s" s="57">
        <v>24</v>
      </c>
      <c r="G642" t="s" s="57">
        <v>24</v>
      </c>
      <c r="H642" s="58">
        <f>COUNTIF(E642:G642,"No")</f>
        <v>0</v>
      </c>
      <c r="I642" t="s" s="57">
        <v>24</v>
      </c>
      <c r="J642" s="59"/>
      <c r="K642" t="s" s="60">
        <f>IF(ISBLANK(C642),"Enter name in column B",IF(H642=0,"Yes!",IF(H642=1,"Requires Investigation","Unlikely Suitable")))</f>
        <v>27</v>
      </c>
      <c r="L642" t="s" s="60">
        <f>IF(ISBLANK(C642),"Enter name in column B",IF(K642="Unlikely Suitable","Unlikely Suitable",IF(I642="Yes","FreeAgent is Free!","Better Sign up to RBS / Natwest Business Banking!")))</f>
        <v>27</v>
      </c>
      <c r="M642" s="5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</row>
    <row r="643" ht="15.75" customHeight="1">
      <c r="A643" s="26"/>
      <c r="B643" s="54"/>
      <c r="C643" s="63"/>
      <c r="D643" s="56"/>
      <c r="E643" t="s" s="57">
        <v>24</v>
      </c>
      <c r="F643" t="s" s="57">
        <v>24</v>
      </c>
      <c r="G643" t="s" s="57">
        <v>24</v>
      </c>
      <c r="H643" s="58">
        <f>COUNTIF(E643:G643,"No")</f>
        <v>0</v>
      </c>
      <c r="I643" t="s" s="57">
        <v>24</v>
      </c>
      <c r="J643" s="59"/>
      <c r="K643" t="s" s="60">
        <f>IF(ISBLANK(C643),"Enter name in column B",IF(H643=0,"Yes!",IF(H643=1,"Requires Investigation","Unlikely Suitable")))</f>
        <v>27</v>
      </c>
      <c r="L643" t="s" s="60">
        <f>IF(ISBLANK(C643),"Enter name in column B",IF(K643="Unlikely Suitable","Unlikely Suitable",IF(I643="Yes","FreeAgent is Free!","Better Sign up to RBS / Natwest Business Banking!")))</f>
        <v>27</v>
      </c>
      <c r="M643" s="5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</row>
    <row r="644" ht="15.75" customHeight="1">
      <c r="A644" s="26"/>
      <c r="B644" s="54"/>
      <c r="C644" s="63"/>
      <c r="D644" s="56"/>
      <c r="E644" t="s" s="57">
        <v>24</v>
      </c>
      <c r="F644" t="s" s="57">
        <v>24</v>
      </c>
      <c r="G644" t="s" s="57">
        <v>24</v>
      </c>
      <c r="H644" s="58">
        <f>COUNTIF(E644:G644,"No")</f>
        <v>0</v>
      </c>
      <c r="I644" t="s" s="57">
        <v>24</v>
      </c>
      <c r="J644" s="59"/>
      <c r="K644" t="s" s="60">
        <f>IF(ISBLANK(C644),"Enter name in column B",IF(H644=0,"Yes!",IF(H644=1,"Requires Investigation","Unlikely Suitable")))</f>
        <v>27</v>
      </c>
      <c r="L644" t="s" s="60">
        <f>IF(ISBLANK(C644),"Enter name in column B",IF(K644="Unlikely Suitable","Unlikely Suitable",IF(I644="Yes","FreeAgent is Free!","Better Sign up to RBS / Natwest Business Banking!")))</f>
        <v>27</v>
      </c>
      <c r="M644" s="5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</row>
    <row r="645" ht="15.75" customHeight="1">
      <c r="A645" s="26"/>
      <c r="B645" s="54"/>
      <c r="C645" s="63"/>
      <c r="D645" s="56"/>
      <c r="E645" t="s" s="57">
        <v>24</v>
      </c>
      <c r="F645" t="s" s="57">
        <v>24</v>
      </c>
      <c r="G645" t="s" s="57">
        <v>24</v>
      </c>
      <c r="H645" s="58">
        <f>COUNTIF(E645:G645,"No")</f>
        <v>0</v>
      </c>
      <c r="I645" t="s" s="57">
        <v>24</v>
      </c>
      <c r="J645" s="59"/>
      <c r="K645" t="s" s="60">
        <f>IF(ISBLANK(C645),"Enter name in column B",IF(H645=0,"Yes!",IF(H645=1,"Requires Investigation","Unlikely Suitable")))</f>
        <v>27</v>
      </c>
      <c r="L645" t="s" s="60">
        <f>IF(ISBLANK(C645),"Enter name in column B",IF(K645="Unlikely Suitable","Unlikely Suitable",IF(I645="Yes","FreeAgent is Free!","Better Sign up to RBS / Natwest Business Banking!")))</f>
        <v>27</v>
      </c>
      <c r="M645" s="5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</row>
    <row r="646" ht="15.75" customHeight="1">
      <c r="A646" s="26"/>
      <c r="B646" s="54"/>
      <c r="C646" s="63"/>
      <c r="D646" s="56"/>
      <c r="E646" t="s" s="57">
        <v>24</v>
      </c>
      <c r="F646" t="s" s="57">
        <v>24</v>
      </c>
      <c r="G646" t="s" s="57">
        <v>24</v>
      </c>
      <c r="H646" s="58">
        <f>COUNTIF(E646:G646,"No")</f>
        <v>0</v>
      </c>
      <c r="I646" t="s" s="57">
        <v>24</v>
      </c>
      <c r="J646" s="59"/>
      <c r="K646" t="s" s="60">
        <f>IF(ISBLANK(C646),"Enter name in column B",IF(H646=0,"Yes!",IF(H646=1,"Requires Investigation","Unlikely Suitable")))</f>
        <v>27</v>
      </c>
      <c r="L646" t="s" s="60">
        <f>IF(ISBLANK(C646),"Enter name in column B",IF(K646="Unlikely Suitable","Unlikely Suitable",IF(I646="Yes","FreeAgent is Free!","Better Sign up to RBS / Natwest Business Banking!")))</f>
        <v>27</v>
      </c>
      <c r="M646" s="5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</row>
    <row r="647" ht="15.75" customHeight="1">
      <c r="A647" s="26"/>
      <c r="B647" s="54"/>
      <c r="C647" s="63"/>
      <c r="D647" s="56"/>
      <c r="E647" t="s" s="57">
        <v>24</v>
      </c>
      <c r="F647" t="s" s="57">
        <v>24</v>
      </c>
      <c r="G647" t="s" s="57">
        <v>24</v>
      </c>
      <c r="H647" s="58">
        <f>COUNTIF(E647:G647,"No")</f>
        <v>0</v>
      </c>
      <c r="I647" t="s" s="57">
        <v>24</v>
      </c>
      <c r="J647" s="59"/>
      <c r="K647" t="s" s="60">
        <f>IF(ISBLANK(C647),"Enter name in column B",IF(H647=0,"Yes!",IF(H647=1,"Requires Investigation","Unlikely Suitable")))</f>
        <v>27</v>
      </c>
      <c r="L647" t="s" s="60">
        <f>IF(ISBLANK(C647),"Enter name in column B",IF(K647="Unlikely Suitable","Unlikely Suitable",IF(I647="Yes","FreeAgent is Free!","Better Sign up to RBS / Natwest Business Banking!")))</f>
        <v>27</v>
      </c>
      <c r="M647" s="5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</row>
    <row r="648" ht="15.75" customHeight="1">
      <c r="A648" s="26"/>
      <c r="B648" s="54"/>
      <c r="C648" s="63"/>
      <c r="D648" s="56"/>
      <c r="E648" t="s" s="57">
        <v>24</v>
      </c>
      <c r="F648" t="s" s="57">
        <v>24</v>
      </c>
      <c r="G648" t="s" s="57">
        <v>24</v>
      </c>
      <c r="H648" s="58">
        <f>COUNTIF(E648:G648,"No")</f>
        <v>0</v>
      </c>
      <c r="I648" t="s" s="57">
        <v>24</v>
      </c>
      <c r="J648" s="59"/>
      <c r="K648" t="s" s="60">
        <f>IF(ISBLANK(C648),"Enter name in column B",IF(H648=0,"Yes!",IF(H648=1,"Requires Investigation","Unlikely Suitable")))</f>
        <v>27</v>
      </c>
      <c r="L648" t="s" s="60">
        <f>IF(ISBLANK(C648),"Enter name in column B",IF(K648="Unlikely Suitable","Unlikely Suitable",IF(I648="Yes","FreeAgent is Free!","Better Sign up to RBS / Natwest Business Banking!")))</f>
        <v>27</v>
      </c>
      <c r="M648" s="5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</row>
    <row r="649" ht="15.75" customHeight="1">
      <c r="A649" s="26"/>
      <c r="B649" s="54"/>
      <c r="C649" s="63"/>
      <c r="D649" s="56"/>
      <c r="E649" t="s" s="57">
        <v>24</v>
      </c>
      <c r="F649" t="s" s="57">
        <v>24</v>
      </c>
      <c r="G649" t="s" s="57">
        <v>24</v>
      </c>
      <c r="H649" s="58">
        <f>COUNTIF(E649:G649,"No")</f>
        <v>0</v>
      </c>
      <c r="I649" t="s" s="57">
        <v>24</v>
      </c>
      <c r="J649" s="59"/>
      <c r="K649" t="s" s="60">
        <f>IF(ISBLANK(C649),"Enter name in column B",IF(H649=0,"Yes!",IF(H649=1,"Requires Investigation","Unlikely Suitable")))</f>
        <v>27</v>
      </c>
      <c r="L649" t="s" s="60">
        <f>IF(ISBLANK(C649),"Enter name in column B",IF(K649="Unlikely Suitable","Unlikely Suitable",IF(I649="Yes","FreeAgent is Free!","Better Sign up to RBS / Natwest Business Banking!")))</f>
        <v>27</v>
      </c>
      <c r="M649" s="5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</row>
    <row r="650" ht="15.75" customHeight="1">
      <c r="A650" s="26"/>
      <c r="B650" s="54"/>
      <c r="C650" s="63"/>
      <c r="D650" s="56"/>
      <c r="E650" t="s" s="57">
        <v>24</v>
      </c>
      <c r="F650" t="s" s="57">
        <v>24</v>
      </c>
      <c r="G650" t="s" s="57">
        <v>24</v>
      </c>
      <c r="H650" s="58">
        <f>COUNTIF(E650:G650,"No")</f>
        <v>0</v>
      </c>
      <c r="I650" t="s" s="57">
        <v>24</v>
      </c>
      <c r="J650" s="59"/>
      <c r="K650" t="s" s="60">
        <f>IF(ISBLANK(C650),"Enter name in column B",IF(H650=0,"Yes!",IF(H650=1,"Requires Investigation","Unlikely Suitable")))</f>
        <v>27</v>
      </c>
      <c r="L650" t="s" s="60">
        <f>IF(ISBLANK(C650),"Enter name in column B",IF(K650="Unlikely Suitable","Unlikely Suitable",IF(I650="Yes","FreeAgent is Free!","Better Sign up to RBS / Natwest Business Banking!")))</f>
        <v>27</v>
      </c>
      <c r="M650" s="5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</row>
    <row r="651" ht="15.75" customHeight="1">
      <c r="A651" s="26"/>
      <c r="B651" s="54"/>
      <c r="C651" s="63"/>
      <c r="D651" s="56"/>
      <c r="E651" t="s" s="57">
        <v>24</v>
      </c>
      <c r="F651" t="s" s="57">
        <v>24</v>
      </c>
      <c r="G651" t="s" s="57">
        <v>24</v>
      </c>
      <c r="H651" s="58">
        <f>COUNTIF(E651:G651,"No")</f>
        <v>0</v>
      </c>
      <c r="I651" t="s" s="57">
        <v>24</v>
      </c>
      <c r="J651" s="59"/>
      <c r="K651" t="s" s="60">
        <f>IF(ISBLANK(C651),"Enter name in column B",IF(H651=0,"Yes!",IF(H651=1,"Requires Investigation","Unlikely Suitable")))</f>
        <v>27</v>
      </c>
      <c r="L651" t="s" s="60">
        <f>IF(ISBLANK(C651),"Enter name in column B",IF(K651="Unlikely Suitable","Unlikely Suitable",IF(I651="Yes","FreeAgent is Free!","Better Sign up to RBS / Natwest Business Banking!")))</f>
        <v>27</v>
      </c>
      <c r="M651" s="5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</row>
    <row r="652" ht="15.75" customHeight="1">
      <c r="A652" s="26"/>
      <c r="B652" s="54"/>
      <c r="C652" s="63"/>
      <c r="D652" s="56"/>
      <c r="E652" t="s" s="57">
        <v>24</v>
      </c>
      <c r="F652" t="s" s="57">
        <v>24</v>
      </c>
      <c r="G652" t="s" s="57">
        <v>24</v>
      </c>
      <c r="H652" s="58">
        <f>COUNTIF(E652:G652,"No")</f>
        <v>0</v>
      </c>
      <c r="I652" t="s" s="57">
        <v>24</v>
      </c>
      <c r="J652" s="59"/>
      <c r="K652" t="s" s="60">
        <f>IF(ISBLANK(C652),"Enter name in column B",IF(H652=0,"Yes!",IF(H652=1,"Requires Investigation","Unlikely Suitable")))</f>
        <v>27</v>
      </c>
      <c r="L652" t="s" s="60">
        <f>IF(ISBLANK(C652),"Enter name in column B",IF(K652="Unlikely Suitable","Unlikely Suitable",IF(I652="Yes","FreeAgent is Free!","Better Sign up to RBS / Natwest Business Banking!")))</f>
        <v>27</v>
      </c>
      <c r="M652" s="5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</row>
    <row r="653" ht="15.75" customHeight="1">
      <c r="A653" s="26"/>
      <c r="B653" s="54"/>
      <c r="C653" s="63"/>
      <c r="D653" s="56"/>
      <c r="E653" t="s" s="57">
        <v>24</v>
      </c>
      <c r="F653" t="s" s="57">
        <v>24</v>
      </c>
      <c r="G653" t="s" s="57">
        <v>24</v>
      </c>
      <c r="H653" s="58">
        <f>COUNTIF(E653:G653,"No")</f>
        <v>0</v>
      </c>
      <c r="I653" t="s" s="57">
        <v>24</v>
      </c>
      <c r="J653" s="59"/>
      <c r="K653" t="s" s="60">
        <f>IF(ISBLANK(C653),"Enter name in column B",IF(H653=0,"Yes!",IF(H653=1,"Requires Investigation","Unlikely Suitable")))</f>
        <v>27</v>
      </c>
      <c r="L653" t="s" s="60">
        <f>IF(ISBLANK(C653),"Enter name in column B",IF(K653="Unlikely Suitable","Unlikely Suitable",IF(I653="Yes","FreeAgent is Free!","Better Sign up to RBS / Natwest Business Banking!")))</f>
        <v>27</v>
      </c>
      <c r="M653" s="5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</row>
    <row r="654" ht="15.75" customHeight="1">
      <c r="A654" s="26"/>
      <c r="B654" s="54"/>
      <c r="C654" s="63"/>
      <c r="D654" s="56"/>
      <c r="E654" t="s" s="57">
        <v>24</v>
      </c>
      <c r="F654" t="s" s="57">
        <v>24</v>
      </c>
      <c r="G654" t="s" s="57">
        <v>24</v>
      </c>
      <c r="H654" s="58">
        <f>COUNTIF(E654:G654,"No")</f>
        <v>0</v>
      </c>
      <c r="I654" t="s" s="57">
        <v>24</v>
      </c>
      <c r="J654" s="59"/>
      <c r="K654" t="s" s="60">
        <f>IF(ISBLANK(C654),"Enter name in column B",IF(H654=0,"Yes!",IF(H654=1,"Requires Investigation","Unlikely Suitable")))</f>
        <v>27</v>
      </c>
      <c r="L654" t="s" s="60">
        <f>IF(ISBLANK(C654),"Enter name in column B",IF(K654="Unlikely Suitable","Unlikely Suitable",IF(I654="Yes","FreeAgent is Free!","Better Sign up to RBS / Natwest Business Banking!")))</f>
        <v>27</v>
      </c>
      <c r="M654" s="5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</row>
    <row r="655" ht="15.75" customHeight="1">
      <c r="A655" s="26"/>
      <c r="B655" s="54"/>
      <c r="C655" s="63"/>
      <c r="D655" s="56"/>
      <c r="E655" t="s" s="57">
        <v>24</v>
      </c>
      <c r="F655" t="s" s="57">
        <v>24</v>
      </c>
      <c r="G655" t="s" s="57">
        <v>24</v>
      </c>
      <c r="H655" s="58">
        <f>COUNTIF(E655:G655,"No")</f>
        <v>0</v>
      </c>
      <c r="I655" t="s" s="57">
        <v>24</v>
      </c>
      <c r="J655" s="59"/>
      <c r="K655" t="s" s="60">
        <f>IF(ISBLANK(C655),"Enter name in column B",IF(H655=0,"Yes!",IF(H655=1,"Requires Investigation","Unlikely Suitable")))</f>
        <v>27</v>
      </c>
      <c r="L655" t="s" s="60">
        <f>IF(ISBLANK(C655),"Enter name in column B",IF(K655="Unlikely Suitable","Unlikely Suitable",IF(I655="Yes","FreeAgent is Free!","Better Sign up to RBS / Natwest Business Banking!")))</f>
        <v>27</v>
      </c>
      <c r="M655" s="5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</row>
    <row r="656" ht="15.75" customHeight="1">
      <c r="A656" s="26"/>
      <c r="B656" s="54"/>
      <c r="C656" s="63"/>
      <c r="D656" s="56"/>
      <c r="E656" t="s" s="57">
        <v>24</v>
      </c>
      <c r="F656" t="s" s="57">
        <v>24</v>
      </c>
      <c r="G656" t="s" s="57">
        <v>24</v>
      </c>
      <c r="H656" s="58">
        <f>COUNTIF(E656:G656,"No")</f>
        <v>0</v>
      </c>
      <c r="I656" t="s" s="57">
        <v>24</v>
      </c>
      <c r="J656" s="59"/>
      <c r="K656" t="s" s="60">
        <f>IF(ISBLANK(C656),"Enter name in column B",IF(H656=0,"Yes!",IF(H656=1,"Requires Investigation","Unlikely Suitable")))</f>
        <v>27</v>
      </c>
      <c r="L656" t="s" s="60">
        <f>IF(ISBLANK(C656),"Enter name in column B",IF(K656="Unlikely Suitable","Unlikely Suitable",IF(I656="Yes","FreeAgent is Free!","Better Sign up to RBS / Natwest Business Banking!")))</f>
        <v>27</v>
      </c>
      <c r="M656" s="5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</row>
    <row r="657" ht="15.75" customHeight="1">
      <c r="A657" s="26"/>
      <c r="B657" s="54"/>
      <c r="C657" s="63"/>
      <c r="D657" s="56"/>
      <c r="E657" t="s" s="57">
        <v>24</v>
      </c>
      <c r="F657" t="s" s="57">
        <v>24</v>
      </c>
      <c r="G657" t="s" s="57">
        <v>24</v>
      </c>
      <c r="H657" s="58">
        <f>COUNTIF(E657:G657,"No")</f>
        <v>0</v>
      </c>
      <c r="I657" t="s" s="57">
        <v>24</v>
      </c>
      <c r="J657" s="59"/>
      <c r="K657" t="s" s="60">
        <f>IF(ISBLANK(C657),"Enter name in column B",IF(H657=0,"Yes!",IF(H657=1,"Requires Investigation","Unlikely Suitable")))</f>
        <v>27</v>
      </c>
      <c r="L657" t="s" s="60">
        <f>IF(ISBLANK(C657),"Enter name in column B",IF(K657="Unlikely Suitable","Unlikely Suitable",IF(I657="Yes","FreeAgent is Free!","Better Sign up to RBS / Natwest Business Banking!")))</f>
        <v>27</v>
      </c>
      <c r="M657" s="5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</row>
    <row r="658" ht="15.75" customHeight="1">
      <c r="A658" s="26"/>
      <c r="B658" s="54"/>
      <c r="C658" s="63"/>
      <c r="D658" s="56"/>
      <c r="E658" t="s" s="57">
        <v>24</v>
      </c>
      <c r="F658" t="s" s="57">
        <v>24</v>
      </c>
      <c r="G658" t="s" s="57">
        <v>24</v>
      </c>
      <c r="H658" s="58">
        <f>COUNTIF(E658:G658,"No")</f>
        <v>0</v>
      </c>
      <c r="I658" t="s" s="57">
        <v>24</v>
      </c>
      <c r="J658" s="59"/>
      <c r="K658" t="s" s="60">
        <f>IF(ISBLANK(C658),"Enter name in column B",IF(H658=0,"Yes!",IF(H658=1,"Requires Investigation","Unlikely Suitable")))</f>
        <v>27</v>
      </c>
      <c r="L658" t="s" s="60">
        <f>IF(ISBLANK(C658),"Enter name in column B",IF(K658="Unlikely Suitable","Unlikely Suitable",IF(I658="Yes","FreeAgent is Free!","Better Sign up to RBS / Natwest Business Banking!")))</f>
        <v>27</v>
      </c>
      <c r="M658" s="5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</row>
    <row r="659" ht="15.75" customHeight="1">
      <c r="A659" s="26"/>
      <c r="B659" s="54"/>
      <c r="C659" s="63"/>
      <c r="D659" s="56"/>
      <c r="E659" t="s" s="57">
        <v>24</v>
      </c>
      <c r="F659" t="s" s="57">
        <v>24</v>
      </c>
      <c r="G659" t="s" s="57">
        <v>24</v>
      </c>
      <c r="H659" s="58">
        <f>COUNTIF(E659:G659,"No")</f>
        <v>0</v>
      </c>
      <c r="I659" t="s" s="57">
        <v>24</v>
      </c>
      <c r="J659" s="59"/>
      <c r="K659" t="s" s="60">
        <f>IF(ISBLANK(C659),"Enter name in column B",IF(H659=0,"Yes!",IF(H659=1,"Requires Investigation","Unlikely Suitable")))</f>
        <v>27</v>
      </c>
      <c r="L659" t="s" s="60">
        <f>IF(ISBLANK(C659),"Enter name in column B",IF(K659="Unlikely Suitable","Unlikely Suitable",IF(I659="Yes","FreeAgent is Free!","Better Sign up to RBS / Natwest Business Banking!")))</f>
        <v>27</v>
      </c>
      <c r="M659" s="5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</row>
    <row r="660" ht="15.75" customHeight="1">
      <c r="A660" s="26"/>
      <c r="B660" s="54"/>
      <c r="C660" s="63"/>
      <c r="D660" s="56"/>
      <c r="E660" t="s" s="57">
        <v>24</v>
      </c>
      <c r="F660" t="s" s="57">
        <v>24</v>
      </c>
      <c r="G660" t="s" s="57">
        <v>24</v>
      </c>
      <c r="H660" s="58">
        <f>COUNTIF(E660:G660,"No")</f>
        <v>0</v>
      </c>
      <c r="I660" t="s" s="57">
        <v>24</v>
      </c>
      <c r="J660" s="59"/>
      <c r="K660" t="s" s="60">
        <f>IF(ISBLANK(C660),"Enter name in column B",IF(H660=0,"Yes!",IF(H660=1,"Requires Investigation","Unlikely Suitable")))</f>
        <v>27</v>
      </c>
      <c r="L660" t="s" s="60">
        <f>IF(ISBLANK(C660),"Enter name in column B",IF(K660="Unlikely Suitable","Unlikely Suitable",IF(I660="Yes","FreeAgent is Free!","Better Sign up to RBS / Natwest Business Banking!")))</f>
        <v>27</v>
      </c>
      <c r="M660" s="5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</row>
    <row r="661" ht="15.75" customHeight="1">
      <c r="A661" s="26"/>
      <c r="B661" s="54"/>
      <c r="C661" s="63"/>
      <c r="D661" s="56"/>
      <c r="E661" t="s" s="57">
        <v>24</v>
      </c>
      <c r="F661" t="s" s="57">
        <v>24</v>
      </c>
      <c r="G661" t="s" s="57">
        <v>24</v>
      </c>
      <c r="H661" s="58">
        <f>COUNTIF(E661:G661,"No")</f>
        <v>0</v>
      </c>
      <c r="I661" t="s" s="57">
        <v>24</v>
      </c>
      <c r="J661" s="59"/>
      <c r="K661" t="s" s="60">
        <f>IF(ISBLANK(C661),"Enter name in column B",IF(H661=0,"Yes!",IF(H661=1,"Requires Investigation","Unlikely Suitable")))</f>
        <v>27</v>
      </c>
      <c r="L661" t="s" s="60">
        <f>IF(ISBLANK(C661),"Enter name in column B",IF(K661="Unlikely Suitable","Unlikely Suitable",IF(I661="Yes","FreeAgent is Free!","Better Sign up to RBS / Natwest Business Banking!")))</f>
        <v>27</v>
      </c>
      <c r="M661" s="5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</row>
    <row r="662" ht="15.75" customHeight="1">
      <c r="A662" s="26"/>
      <c r="B662" s="54"/>
      <c r="C662" s="63"/>
      <c r="D662" s="56"/>
      <c r="E662" t="s" s="57">
        <v>24</v>
      </c>
      <c r="F662" t="s" s="57">
        <v>24</v>
      </c>
      <c r="G662" t="s" s="57">
        <v>24</v>
      </c>
      <c r="H662" s="58">
        <f>COUNTIF(E662:G662,"No")</f>
        <v>0</v>
      </c>
      <c r="I662" t="s" s="57">
        <v>24</v>
      </c>
      <c r="J662" s="59"/>
      <c r="K662" t="s" s="60">
        <f>IF(ISBLANK(C662),"Enter name in column B",IF(H662=0,"Yes!",IF(H662=1,"Requires Investigation","Unlikely Suitable")))</f>
        <v>27</v>
      </c>
      <c r="L662" t="s" s="60">
        <f>IF(ISBLANK(C662),"Enter name in column B",IF(K662="Unlikely Suitable","Unlikely Suitable",IF(I662="Yes","FreeAgent is Free!","Better Sign up to RBS / Natwest Business Banking!")))</f>
        <v>27</v>
      </c>
      <c r="M662" s="5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</row>
    <row r="663" ht="15.75" customHeight="1">
      <c r="A663" s="26"/>
      <c r="B663" s="54"/>
      <c r="C663" s="63"/>
      <c r="D663" s="56"/>
      <c r="E663" t="s" s="57">
        <v>24</v>
      </c>
      <c r="F663" t="s" s="57">
        <v>24</v>
      </c>
      <c r="G663" t="s" s="57">
        <v>24</v>
      </c>
      <c r="H663" s="58">
        <f>COUNTIF(E663:G663,"No")</f>
        <v>0</v>
      </c>
      <c r="I663" t="s" s="57">
        <v>24</v>
      </c>
      <c r="J663" s="59"/>
      <c r="K663" t="s" s="60">
        <f>IF(ISBLANK(C663),"Enter name in column B",IF(H663=0,"Yes!",IF(H663=1,"Requires Investigation","Unlikely Suitable")))</f>
        <v>27</v>
      </c>
      <c r="L663" t="s" s="60">
        <f>IF(ISBLANK(C663),"Enter name in column B",IF(K663="Unlikely Suitable","Unlikely Suitable",IF(I663="Yes","FreeAgent is Free!","Better Sign up to RBS / Natwest Business Banking!")))</f>
        <v>27</v>
      </c>
      <c r="M663" s="5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</row>
    <row r="664" ht="15.75" customHeight="1">
      <c r="A664" s="26"/>
      <c r="B664" s="54"/>
      <c r="C664" s="63"/>
      <c r="D664" s="56"/>
      <c r="E664" t="s" s="57">
        <v>24</v>
      </c>
      <c r="F664" t="s" s="57">
        <v>24</v>
      </c>
      <c r="G664" t="s" s="57">
        <v>24</v>
      </c>
      <c r="H664" s="58">
        <f>COUNTIF(E664:G664,"No")</f>
        <v>0</v>
      </c>
      <c r="I664" t="s" s="57">
        <v>24</v>
      </c>
      <c r="J664" s="59"/>
      <c r="K664" t="s" s="60">
        <f>IF(ISBLANK(C664),"Enter name in column B",IF(H664=0,"Yes!",IF(H664=1,"Requires Investigation","Unlikely Suitable")))</f>
        <v>27</v>
      </c>
      <c r="L664" t="s" s="60">
        <f>IF(ISBLANK(C664),"Enter name in column B",IF(K664="Unlikely Suitable","Unlikely Suitable",IF(I664="Yes","FreeAgent is Free!","Better Sign up to RBS / Natwest Business Banking!")))</f>
        <v>27</v>
      </c>
      <c r="M664" s="5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</row>
    <row r="665" ht="15.75" customHeight="1">
      <c r="A665" s="26"/>
      <c r="B665" s="54"/>
      <c r="C665" s="63"/>
      <c r="D665" s="56"/>
      <c r="E665" t="s" s="57">
        <v>24</v>
      </c>
      <c r="F665" t="s" s="57">
        <v>24</v>
      </c>
      <c r="G665" t="s" s="57">
        <v>24</v>
      </c>
      <c r="H665" s="58">
        <f>COUNTIF(E665:G665,"No")</f>
        <v>0</v>
      </c>
      <c r="I665" t="s" s="57">
        <v>24</v>
      </c>
      <c r="J665" s="59"/>
      <c r="K665" t="s" s="60">
        <f>IF(ISBLANK(C665),"Enter name in column B",IF(H665=0,"Yes!",IF(H665=1,"Requires Investigation","Unlikely Suitable")))</f>
        <v>27</v>
      </c>
      <c r="L665" t="s" s="60">
        <f>IF(ISBLANK(C665),"Enter name in column B",IF(K665="Unlikely Suitable","Unlikely Suitable",IF(I665="Yes","FreeAgent is Free!","Better Sign up to RBS / Natwest Business Banking!")))</f>
        <v>27</v>
      </c>
      <c r="M665" s="5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</row>
    <row r="666" ht="15.75" customHeight="1">
      <c r="A666" s="26"/>
      <c r="B666" s="54"/>
      <c r="C666" s="63"/>
      <c r="D666" s="56"/>
      <c r="E666" t="s" s="57">
        <v>24</v>
      </c>
      <c r="F666" t="s" s="57">
        <v>24</v>
      </c>
      <c r="G666" t="s" s="57">
        <v>24</v>
      </c>
      <c r="H666" s="58">
        <f>COUNTIF(E666:G666,"No")</f>
        <v>0</v>
      </c>
      <c r="I666" t="s" s="57">
        <v>24</v>
      </c>
      <c r="J666" s="59"/>
      <c r="K666" t="s" s="60">
        <f>IF(ISBLANK(C666),"Enter name in column B",IF(H666=0,"Yes!",IF(H666=1,"Requires Investigation","Unlikely Suitable")))</f>
        <v>27</v>
      </c>
      <c r="L666" t="s" s="60">
        <f>IF(ISBLANK(C666),"Enter name in column B",IF(K666="Unlikely Suitable","Unlikely Suitable",IF(I666="Yes","FreeAgent is Free!","Better Sign up to RBS / Natwest Business Banking!")))</f>
        <v>27</v>
      </c>
      <c r="M666" s="5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</row>
    <row r="667" ht="15.75" customHeight="1">
      <c r="A667" s="26"/>
      <c r="B667" s="54"/>
      <c r="C667" s="63"/>
      <c r="D667" s="56"/>
      <c r="E667" t="s" s="57">
        <v>24</v>
      </c>
      <c r="F667" t="s" s="57">
        <v>24</v>
      </c>
      <c r="G667" t="s" s="57">
        <v>24</v>
      </c>
      <c r="H667" s="58">
        <f>COUNTIF(E667:G667,"No")</f>
        <v>0</v>
      </c>
      <c r="I667" t="s" s="57">
        <v>24</v>
      </c>
      <c r="J667" s="59"/>
      <c r="K667" t="s" s="60">
        <f>IF(ISBLANK(C667),"Enter name in column B",IF(H667=0,"Yes!",IF(H667=1,"Requires Investigation","Unlikely Suitable")))</f>
        <v>27</v>
      </c>
      <c r="L667" t="s" s="60">
        <f>IF(ISBLANK(C667),"Enter name in column B",IF(K667="Unlikely Suitable","Unlikely Suitable",IF(I667="Yes","FreeAgent is Free!","Better Sign up to RBS / Natwest Business Banking!")))</f>
        <v>27</v>
      </c>
      <c r="M667" s="5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</row>
    <row r="668" ht="15.75" customHeight="1">
      <c r="A668" s="26"/>
      <c r="B668" s="54"/>
      <c r="C668" s="63"/>
      <c r="D668" s="56"/>
      <c r="E668" t="s" s="57">
        <v>24</v>
      </c>
      <c r="F668" t="s" s="57">
        <v>24</v>
      </c>
      <c r="G668" t="s" s="57">
        <v>24</v>
      </c>
      <c r="H668" s="58">
        <f>COUNTIF(E668:G668,"No")</f>
        <v>0</v>
      </c>
      <c r="I668" t="s" s="57">
        <v>24</v>
      </c>
      <c r="J668" s="59"/>
      <c r="K668" t="s" s="60">
        <f>IF(ISBLANK(C668),"Enter name in column B",IF(H668=0,"Yes!",IF(H668=1,"Requires Investigation","Unlikely Suitable")))</f>
        <v>27</v>
      </c>
      <c r="L668" t="s" s="60">
        <f>IF(ISBLANK(C668),"Enter name in column B",IF(K668="Unlikely Suitable","Unlikely Suitable",IF(I668="Yes","FreeAgent is Free!","Better Sign up to RBS / Natwest Business Banking!")))</f>
        <v>27</v>
      </c>
      <c r="M668" s="5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</row>
    <row r="669" ht="15.75" customHeight="1">
      <c r="A669" s="26"/>
      <c r="B669" s="54"/>
      <c r="C669" s="63"/>
      <c r="D669" s="56"/>
      <c r="E669" t="s" s="57">
        <v>24</v>
      </c>
      <c r="F669" t="s" s="57">
        <v>24</v>
      </c>
      <c r="G669" t="s" s="57">
        <v>24</v>
      </c>
      <c r="H669" s="58">
        <f>COUNTIF(E669:G669,"No")</f>
        <v>0</v>
      </c>
      <c r="I669" t="s" s="57">
        <v>24</v>
      </c>
      <c r="J669" s="59"/>
      <c r="K669" t="s" s="60">
        <f>IF(ISBLANK(C669),"Enter name in column B",IF(H669=0,"Yes!",IF(H669=1,"Requires Investigation","Unlikely Suitable")))</f>
        <v>27</v>
      </c>
      <c r="L669" t="s" s="60">
        <f>IF(ISBLANK(C669),"Enter name in column B",IF(K669="Unlikely Suitable","Unlikely Suitable",IF(I669="Yes","FreeAgent is Free!","Better Sign up to RBS / Natwest Business Banking!")))</f>
        <v>27</v>
      </c>
      <c r="M669" s="5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</row>
    <row r="670" ht="15.75" customHeight="1">
      <c r="A670" s="26"/>
      <c r="B670" s="54"/>
      <c r="C670" s="63"/>
      <c r="D670" s="56"/>
      <c r="E670" t="s" s="57">
        <v>24</v>
      </c>
      <c r="F670" t="s" s="57">
        <v>24</v>
      </c>
      <c r="G670" t="s" s="57">
        <v>24</v>
      </c>
      <c r="H670" s="58">
        <f>COUNTIF(E670:G670,"No")</f>
        <v>0</v>
      </c>
      <c r="I670" t="s" s="57">
        <v>24</v>
      </c>
      <c r="J670" s="59"/>
      <c r="K670" t="s" s="60">
        <f>IF(ISBLANK(C670),"Enter name in column B",IF(H670=0,"Yes!",IF(H670=1,"Requires Investigation","Unlikely Suitable")))</f>
        <v>27</v>
      </c>
      <c r="L670" t="s" s="60">
        <f>IF(ISBLANK(C670),"Enter name in column B",IF(K670="Unlikely Suitable","Unlikely Suitable",IF(I670="Yes","FreeAgent is Free!","Better Sign up to RBS / Natwest Business Banking!")))</f>
        <v>27</v>
      </c>
      <c r="M670" s="5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</row>
    <row r="671" ht="15.75" customHeight="1">
      <c r="A671" s="26"/>
      <c r="B671" s="54"/>
      <c r="C671" s="63"/>
      <c r="D671" s="56"/>
      <c r="E671" t="s" s="57">
        <v>24</v>
      </c>
      <c r="F671" t="s" s="57">
        <v>24</v>
      </c>
      <c r="G671" t="s" s="57">
        <v>24</v>
      </c>
      <c r="H671" s="58">
        <f>COUNTIF(E671:G671,"No")</f>
        <v>0</v>
      </c>
      <c r="I671" t="s" s="57">
        <v>24</v>
      </c>
      <c r="J671" s="59"/>
      <c r="K671" t="s" s="60">
        <f>IF(ISBLANK(C671),"Enter name in column B",IF(H671=0,"Yes!",IF(H671=1,"Requires Investigation","Unlikely Suitable")))</f>
        <v>27</v>
      </c>
      <c r="L671" t="s" s="60">
        <f>IF(ISBLANK(C671),"Enter name in column B",IF(K671="Unlikely Suitable","Unlikely Suitable",IF(I671="Yes","FreeAgent is Free!","Better Sign up to RBS / Natwest Business Banking!")))</f>
        <v>27</v>
      </c>
      <c r="M671" s="5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</row>
    <row r="672" ht="15.75" customHeight="1">
      <c r="A672" s="26"/>
      <c r="B672" s="54"/>
      <c r="C672" s="63"/>
      <c r="D672" s="56"/>
      <c r="E672" t="s" s="57">
        <v>24</v>
      </c>
      <c r="F672" t="s" s="57">
        <v>24</v>
      </c>
      <c r="G672" t="s" s="57">
        <v>24</v>
      </c>
      <c r="H672" s="58">
        <f>COUNTIF(E672:G672,"No")</f>
        <v>0</v>
      </c>
      <c r="I672" t="s" s="57">
        <v>24</v>
      </c>
      <c r="J672" s="59"/>
      <c r="K672" t="s" s="60">
        <f>IF(ISBLANK(C672),"Enter name in column B",IF(H672=0,"Yes!",IF(H672=1,"Requires Investigation","Unlikely Suitable")))</f>
        <v>27</v>
      </c>
      <c r="L672" t="s" s="60">
        <f>IF(ISBLANK(C672),"Enter name in column B",IF(K672="Unlikely Suitable","Unlikely Suitable",IF(I672="Yes","FreeAgent is Free!","Better Sign up to RBS / Natwest Business Banking!")))</f>
        <v>27</v>
      </c>
      <c r="M672" s="5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</row>
    <row r="673" ht="15.75" customHeight="1">
      <c r="A673" s="26"/>
      <c r="B673" s="54"/>
      <c r="C673" s="63"/>
      <c r="D673" s="56"/>
      <c r="E673" t="s" s="57">
        <v>24</v>
      </c>
      <c r="F673" t="s" s="57">
        <v>24</v>
      </c>
      <c r="G673" t="s" s="57">
        <v>24</v>
      </c>
      <c r="H673" s="58">
        <f>COUNTIF(E673:G673,"No")</f>
        <v>0</v>
      </c>
      <c r="I673" t="s" s="57">
        <v>24</v>
      </c>
      <c r="J673" s="59"/>
      <c r="K673" t="s" s="60">
        <f>IF(ISBLANK(C673),"Enter name in column B",IF(H673=0,"Yes!",IF(H673=1,"Requires Investigation","Unlikely Suitable")))</f>
        <v>27</v>
      </c>
      <c r="L673" t="s" s="60">
        <f>IF(ISBLANK(C673),"Enter name in column B",IF(K673="Unlikely Suitable","Unlikely Suitable",IF(I673="Yes","FreeAgent is Free!","Better Sign up to RBS / Natwest Business Banking!")))</f>
        <v>27</v>
      </c>
      <c r="M673" s="5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</row>
    <row r="674" ht="15.75" customHeight="1">
      <c r="A674" s="26"/>
      <c r="B674" s="54"/>
      <c r="C674" s="63"/>
      <c r="D674" s="56"/>
      <c r="E674" t="s" s="57">
        <v>24</v>
      </c>
      <c r="F674" t="s" s="57">
        <v>24</v>
      </c>
      <c r="G674" t="s" s="57">
        <v>24</v>
      </c>
      <c r="H674" s="58">
        <f>COUNTIF(E674:G674,"No")</f>
        <v>0</v>
      </c>
      <c r="I674" t="s" s="57">
        <v>24</v>
      </c>
      <c r="J674" s="59"/>
      <c r="K674" t="s" s="60">
        <f>IF(ISBLANK(C674),"Enter name in column B",IF(H674=0,"Yes!",IF(H674=1,"Requires Investigation","Unlikely Suitable")))</f>
        <v>27</v>
      </c>
      <c r="L674" t="s" s="60">
        <f>IF(ISBLANK(C674),"Enter name in column B",IF(K674="Unlikely Suitable","Unlikely Suitable",IF(I674="Yes","FreeAgent is Free!","Better Sign up to RBS / Natwest Business Banking!")))</f>
        <v>27</v>
      </c>
      <c r="M674" s="5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</row>
    <row r="675" ht="15.75" customHeight="1">
      <c r="A675" s="26"/>
      <c r="B675" s="54"/>
      <c r="C675" s="63"/>
      <c r="D675" s="56"/>
      <c r="E675" t="s" s="57">
        <v>24</v>
      </c>
      <c r="F675" t="s" s="57">
        <v>24</v>
      </c>
      <c r="G675" t="s" s="57">
        <v>24</v>
      </c>
      <c r="H675" s="58">
        <f>COUNTIF(E675:G675,"No")</f>
        <v>0</v>
      </c>
      <c r="I675" t="s" s="57">
        <v>24</v>
      </c>
      <c r="J675" s="59"/>
      <c r="K675" t="s" s="60">
        <f>IF(ISBLANK(C675),"Enter name in column B",IF(H675=0,"Yes!",IF(H675=1,"Requires Investigation","Unlikely Suitable")))</f>
        <v>27</v>
      </c>
      <c r="L675" t="s" s="60">
        <f>IF(ISBLANK(C675),"Enter name in column B",IF(K675="Unlikely Suitable","Unlikely Suitable",IF(I675="Yes","FreeAgent is Free!","Better Sign up to RBS / Natwest Business Banking!")))</f>
        <v>27</v>
      </c>
      <c r="M675" s="5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</row>
    <row r="676" ht="15.75" customHeight="1">
      <c r="A676" s="26"/>
      <c r="B676" s="54"/>
      <c r="C676" s="63"/>
      <c r="D676" s="56"/>
      <c r="E676" t="s" s="57">
        <v>24</v>
      </c>
      <c r="F676" t="s" s="57">
        <v>24</v>
      </c>
      <c r="G676" t="s" s="57">
        <v>24</v>
      </c>
      <c r="H676" s="58">
        <f>COUNTIF(E676:G676,"No")</f>
        <v>0</v>
      </c>
      <c r="I676" t="s" s="57">
        <v>24</v>
      </c>
      <c r="J676" s="59"/>
      <c r="K676" t="s" s="60">
        <f>IF(ISBLANK(C676),"Enter name in column B",IF(H676=0,"Yes!",IF(H676=1,"Requires Investigation","Unlikely Suitable")))</f>
        <v>27</v>
      </c>
      <c r="L676" t="s" s="60">
        <f>IF(ISBLANK(C676),"Enter name in column B",IF(K676="Unlikely Suitable","Unlikely Suitable",IF(I676="Yes","FreeAgent is Free!","Better Sign up to RBS / Natwest Business Banking!")))</f>
        <v>27</v>
      </c>
      <c r="M676" s="5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</row>
    <row r="677" ht="15.75" customHeight="1">
      <c r="A677" s="26"/>
      <c r="B677" s="54"/>
      <c r="C677" s="63"/>
      <c r="D677" s="56"/>
      <c r="E677" t="s" s="57">
        <v>24</v>
      </c>
      <c r="F677" t="s" s="57">
        <v>24</v>
      </c>
      <c r="G677" t="s" s="57">
        <v>24</v>
      </c>
      <c r="H677" s="58">
        <f>COUNTIF(E677:G677,"No")</f>
        <v>0</v>
      </c>
      <c r="I677" t="s" s="57">
        <v>24</v>
      </c>
      <c r="J677" s="59"/>
      <c r="K677" t="s" s="60">
        <f>IF(ISBLANK(C677),"Enter name in column B",IF(H677=0,"Yes!",IF(H677=1,"Requires Investigation","Unlikely Suitable")))</f>
        <v>27</v>
      </c>
      <c r="L677" t="s" s="60">
        <f>IF(ISBLANK(C677),"Enter name in column B",IF(K677="Unlikely Suitable","Unlikely Suitable",IF(I677="Yes","FreeAgent is Free!","Better Sign up to RBS / Natwest Business Banking!")))</f>
        <v>27</v>
      </c>
      <c r="M677" s="5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</row>
    <row r="678" ht="15.75" customHeight="1">
      <c r="A678" s="26"/>
      <c r="B678" s="54"/>
      <c r="C678" s="63"/>
      <c r="D678" s="56"/>
      <c r="E678" t="s" s="57">
        <v>24</v>
      </c>
      <c r="F678" t="s" s="57">
        <v>24</v>
      </c>
      <c r="G678" t="s" s="57">
        <v>24</v>
      </c>
      <c r="H678" s="58">
        <f>COUNTIF(E678:G678,"No")</f>
        <v>0</v>
      </c>
      <c r="I678" t="s" s="57">
        <v>24</v>
      </c>
      <c r="J678" s="59"/>
      <c r="K678" t="s" s="60">
        <f>IF(ISBLANK(C678),"Enter name in column B",IF(H678=0,"Yes!",IF(H678=1,"Requires Investigation","Unlikely Suitable")))</f>
        <v>27</v>
      </c>
      <c r="L678" t="s" s="60">
        <f>IF(ISBLANK(C678),"Enter name in column B",IF(K678="Unlikely Suitable","Unlikely Suitable",IF(I678="Yes","FreeAgent is Free!","Better Sign up to RBS / Natwest Business Banking!")))</f>
        <v>27</v>
      </c>
      <c r="M678" s="5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</row>
    <row r="679" ht="15.75" customHeight="1">
      <c r="A679" s="26"/>
      <c r="B679" s="54"/>
      <c r="C679" s="63"/>
      <c r="D679" s="56"/>
      <c r="E679" t="s" s="57">
        <v>24</v>
      </c>
      <c r="F679" t="s" s="57">
        <v>24</v>
      </c>
      <c r="G679" t="s" s="57">
        <v>24</v>
      </c>
      <c r="H679" s="58">
        <f>COUNTIF(E679:G679,"No")</f>
        <v>0</v>
      </c>
      <c r="I679" t="s" s="57">
        <v>24</v>
      </c>
      <c r="J679" s="59"/>
      <c r="K679" t="s" s="60">
        <f>IF(ISBLANK(C679),"Enter name in column B",IF(H679=0,"Yes!",IF(H679=1,"Requires Investigation","Unlikely Suitable")))</f>
        <v>27</v>
      </c>
      <c r="L679" t="s" s="60">
        <f>IF(ISBLANK(C679),"Enter name in column B",IF(K679="Unlikely Suitable","Unlikely Suitable",IF(I679="Yes","FreeAgent is Free!","Better Sign up to RBS / Natwest Business Banking!")))</f>
        <v>27</v>
      </c>
      <c r="M679" s="5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</row>
    <row r="680" ht="15.75" customHeight="1">
      <c r="A680" s="26"/>
      <c r="B680" s="54"/>
      <c r="C680" s="63"/>
      <c r="D680" s="56"/>
      <c r="E680" t="s" s="57">
        <v>24</v>
      </c>
      <c r="F680" t="s" s="57">
        <v>24</v>
      </c>
      <c r="G680" t="s" s="57">
        <v>24</v>
      </c>
      <c r="H680" s="58">
        <f>COUNTIF(E680:G680,"No")</f>
        <v>0</v>
      </c>
      <c r="I680" t="s" s="57">
        <v>24</v>
      </c>
      <c r="J680" s="59"/>
      <c r="K680" t="s" s="60">
        <f>IF(ISBLANK(C680),"Enter name in column B",IF(H680=0,"Yes!",IF(H680=1,"Requires Investigation","Unlikely Suitable")))</f>
        <v>27</v>
      </c>
      <c r="L680" t="s" s="60">
        <f>IF(ISBLANK(C680),"Enter name in column B",IF(K680="Unlikely Suitable","Unlikely Suitable",IF(I680="Yes","FreeAgent is Free!","Better Sign up to RBS / Natwest Business Banking!")))</f>
        <v>27</v>
      </c>
      <c r="M680" s="5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</row>
    <row r="681" ht="15.75" customHeight="1">
      <c r="A681" s="26"/>
      <c r="B681" s="54"/>
      <c r="C681" s="63"/>
      <c r="D681" s="56"/>
      <c r="E681" t="s" s="57">
        <v>24</v>
      </c>
      <c r="F681" t="s" s="57">
        <v>24</v>
      </c>
      <c r="G681" t="s" s="57">
        <v>24</v>
      </c>
      <c r="H681" s="58">
        <f>COUNTIF(E681:G681,"No")</f>
        <v>0</v>
      </c>
      <c r="I681" t="s" s="57">
        <v>24</v>
      </c>
      <c r="J681" s="59"/>
      <c r="K681" t="s" s="60">
        <f>IF(ISBLANK(C681),"Enter name in column B",IF(H681=0,"Yes!",IF(H681=1,"Requires Investigation","Unlikely Suitable")))</f>
        <v>27</v>
      </c>
      <c r="L681" t="s" s="60">
        <f>IF(ISBLANK(C681),"Enter name in column B",IF(K681="Unlikely Suitable","Unlikely Suitable",IF(I681="Yes","FreeAgent is Free!","Better Sign up to RBS / Natwest Business Banking!")))</f>
        <v>27</v>
      </c>
      <c r="M681" s="5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</row>
    <row r="682" ht="15.75" customHeight="1">
      <c r="A682" s="26"/>
      <c r="B682" s="54"/>
      <c r="C682" s="63"/>
      <c r="D682" s="56"/>
      <c r="E682" t="s" s="57">
        <v>24</v>
      </c>
      <c r="F682" t="s" s="57">
        <v>24</v>
      </c>
      <c r="G682" t="s" s="57">
        <v>24</v>
      </c>
      <c r="H682" s="58">
        <f>COUNTIF(E682:G682,"No")</f>
        <v>0</v>
      </c>
      <c r="I682" t="s" s="57">
        <v>24</v>
      </c>
      <c r="J682" s="59"/>
      <c r="K682" t="s" s="60">
        <f>IF(ISBLANK(C682),"Enter name in column B",IF(H682=0,"Yes!",IF(H682=1,"Requires Investigation","Unlikely Suitable")))</f>
        <v>27</v>
      </c>
      <c r="L682" t="s" s="60">
        <f>IF(ISBLANK(C682),"Enter name in column B",IF(K682="Unlikely Suitable","Unlikely Suitable",IF(I682="Yes","FreeAgent is Free!","Better Sign up to RBS / Natwest Business Banking!")))</f>
        <v>27</v>
      </c>
      <c r="M682" s="5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</row>
    <row r="683" ht="15.75" customHeight="1">
      <c r="A683" s="26"/>
      <c r="B683" s="54"/>
      <c r="C683" s="63"/>
      <c r="D683" s="56"/>
      <c r="E683" t="s" s="57">
        <v>24</v>
      </c>
      <c r="F683" t="s" s="57">
        <v>24</v>
      </c>
      <c r="G683" t="s" s="57">
        <v>24</v>
      </c>
      <c r="H683" s="58">
        <f>COUNTIF(E683:G683,"No")</f>
        <v>0</v>
      </c>
      <c r="I683" t="s" s="57">
        <v>24</v>
      </c>
      <c r="J683" s="59"/>
      <c r="K683" t="s" s="60">
        <f>IF(ISBLANK(C683),"Enter name in column B",IF(H683=0,"Yes!",IF(H683=1,"Requires Investigation","Unlikely Suitable")))</f>
        <v>27</v>
      </c>
      <c r="L683" t="s" s="60">
        <f>IF(ISBLANK(C683),"Enter name in column B",IF(K683="Unlikely Suitable","Unlikely Suitable",IF(I683="Yes","FreeAgent is Free!","Better Sign up to RBS / Natwest Business Banking!")))</f>
        <v>27</v>
      </c>
      <c r="M683" s="5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</row>
    <row r="684" ht="15.75" customHeight="1">
      <c r="A684" s="26"/>
      <c r="B684" s="54"/>
      <c r="C684" s="63"/>
      <c r="D684" s="56"/>
      <c r="E684" t="s" s="57">
        <v>24</v>
      </c>
      <c r="F684" t="s" s="57">
        <v>24</v>
      </c>
      <c r="G684" t="s" s="57">
        <v>24</v>
      </c>
      <c r="H684" s="58">
        <f>COUNTIF(E684:G684,"No")</f>
        <v>0</v>
      </c>
      <c r="I684" t="s" s="57">
        <v>24</v>
      </c>
      <c r="J684" s="59"/>
      <c r="K684" t="s" s="60">
        <f>IF(ISBLANK(C684),"Enter name in column B",IF(H684=0,"Yes!",IF(H684=1,"Requires Investigation","Unlikely Suitable")))</f>
        <v>27</v>
      </c>
      <c r="L684" t="s" s="60">
        <f>IF(ISBLANK(C684),"Enter name in column B",IF(K684="Unlikely Suitable","Unlikely Suitable",IF(I684="Yes","FreeAgent is Free!","Better Sign up to RBS / Natwest Business Banking!")))</f>
        <v>27</v>
      </c>
      <c r="M684" s="5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</row>
    <row r="685" ht="15.75" customHeight="1">
      <c r="A685" s="26"/>
      <c r="B685" s="54"/>
      <c r="C685" s="63"/>
      <c r="D685" s="56"/>
      <c r="E685" t="s" s="57">
        <v>24</v>
      </c>
      <c r="F685" t="s" s="57">
        <v>24</v>
      </c>
      <c r="G685" t="s" s="57">
        <v>24</v>
      </c>
      <c r="H685" s="58">
        <f>COUNTIF(E685:G685,"No")</f>
        <v>0</v>
      </c>
      <c r="I685" t="s" s="57">
        <v>24</v>
      </c>
      <c r="J685" s="59"/>
      <c r="K685" t="s" s="60">
        <f>IF(ISBLANK(C685),"Enter name in column B",IF(H685=0,"Yes!",IF(H685=1,"Requires Investigation","Unlikely Suitable")))</f>
        <v>27</v>
      </c>
      <c r="L685" t="s" s="60">
        <f>IF(ISBLANK(C685),"Enter name in column B",IF(K685="Unlikely Suitable","Unlikely Suitable",IF(I685="Yes","FreeAgent is Free!","Better Sign up to RBS / Natwest Business Banking!")))</f>
        <v>27</v>
      </c>
      <c r="M685" s="5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</row>
    <row r="686" ht="15.75" customHeight="1">
      <c r="A686" s="26"/>
      <c r="B686" s="54"/>
      <c r="C686" s="63"/>
      <c r="D686" s="56"/>
      <c r="E686" t="s" s="57">
        <v>24</v>
      </c>
      <c r="F686" t="s" s="57">
        <v>24</v>
      </c>
      <c r="G686" t="s" s="57">
        <v>24</v>
      </c>
      <c r="H686" s="58">
        <f>COUNTIF(E686:G686,"No")</f>
        <v>0</v>
      </c>
      <c r="I686" t="s" s="57">
        <v>24</v>
      </c>
      <c r="J686" s="59"/>
      <c r="K686" t="s" s="60">
        <f>IF(ISBLANK(C686),"Enter name in column B",IF(H686=0,"Yes!",IF(H686=1,"Requires Investigation","Unlikely Suitable")))</f>
        <v>27</v>
      </c>
      <c r="L686" t="s" s="60">
        <f>IF(ISBLANK(C686),"Enter name in column B",IF(K686="Unlikely Suitable","Unlikely Suitable",IF(I686="Yes","FreeAgent is Free!","Better Sign up to RBS / Natwest Business Banking!")))</f>
        <v>27</v>
      </c>
      <c r="M686" s="5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</row>
    <row r="687" ht="15.75" customHeight="1">
      <c r="A687" s="26"/>
      <c r="B687" s="54"/>
      <c r="C687" s="63"/>
      <c r="D687" s="56"/>
      <c r="E687" t="s" s="57">
        <v>24</v>
      </c>
      <c r="F687" t="s" s="57">
        <v>24</v>
      </c>
      <c r="G687" t="s" s="57">
        <v>24</v>
      </c>
      <c r="H687" s="58">
        <f>COUNTIF(E687:G687,"No")</f>
        <v>0</v>
      </c>
      <c r="I687" t="s" s="57">
        <v>24</v>
      </c>
      <c r="J687" s="59"/>
      <c r="K687" t="s" s="60">
        <f>IF(ISBLANK(C687),"Enter name in column B",IF(H687=0,"Yes!",IF(H687=1,"Requires Investigation","Unlikely Suitable")))</f>
        <v>27</v>
      </c>
      <c r="L687" t="s" s="60">
        <f>IF(ISBLANK(C687),"Enter name in column B",IF(K687="Unlikely Suitable","Unlikely Suitable",IF(I687="Yes","FreeAgent is Free!","Better Sign up to RBS / Natwest Business Banking!")))</f>
        <v>27</v>
      </c>
      <c r="M687" s="5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</row>
    <row r="688" ht="15.75" customHeight="1">
      <c r="A688" s="26"/>
      <c r="B688" s="54"/>
      <c r="C688" s="63"/>
      <c r="D688" s="56"/>
      <c r="E688" t="s" s="57">
        <v>24</v>
      </c>
      <c r="F688" t="s" s="57">
        <v>24</v>
      </c>
      <c r="G688" t="s" s="57">
        <v>24</v>
      </c>
      <c r="H688" s="58">
        <f>COUNTIF(E688:G688,"No")</f>
        <v>0</v>
      </c>
      <c r="I688" t="s" s="57">
        <v>24</v>
      </c>
      <c r="J688" s="59"/>
      <c r="K688" t="s" s="60">
        <f>IF(ISBLANK(C688),"Enter name in column B",IF(H688=0,"Yes!",IF(H688=1,"Requires Investigation","Unlikely Suitable")))</f>
        <v>27</v>
      </c>
      <c r="L688" t="s" s="60">
        <f>IF(ISBLANK(C688),"Enter name in column B",IF(K688="Unlikely Suitable","Unlikely Suitable",IF(I688="Yes","FreeAgent is Free!","Better Sign up to RBS / Natwest Business Banking!")))</f>
        <v>27</v>
      </c>
      <c r="M688" s="5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</row>
    <row r="689" ht="15.75" customHeight="1">
      <c r="A689" s="26"/>
      <c r="B689" s="54"/>
      <c r="C689" s="63"/>
      <c r="D689" s="56"/>
      <c r="E689" t="s" s="57">
        <v>24</v>
      </c>
      <c r="F689" t="s" s="57">
        <v>24</v>
      </c>
      <c r="G689" t="s" s="57">
        <v>24</v>
      </c>
      <c r="H689" s="58">
        <f>COUNTIF(E689:G689,"No")</f>
        <v>0</v>
      </c>
      <c r="I689" t="s" s="57">
        <v>24</v>
      </c>
      <c r="J689" s="59"/>
      <c r="K689" t="s" s="60">
        <f>IF(ISBLANK(C689),"Enter name in column B",IF(H689=0,"Yes!",IF(H689=1,"Requires Investigation","Unlikely Suitable")))</f>
        <v>27</v>
      </c>
      <c r="L689" t="s" s="60">
        <f>IF(ISBLANK(C689),"Enter name in column B",IF(K689="Unlikely Suitable","Unlikely Suitable",IF(I689="Yes","FreeAgent is Free!","Better Sign up to RBS / Natwest Business Banking!")))</f>
        <v>27</v>
      </c>
      <c r="M689" s="5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</row>
    <row r="690" ht="15.75" customHeight="1">
      <c r="A690" s="26"/>
      <c r="B690" s="54"/>
      <c r="C690" s="63"/>
      <c r="D690" s="56"/>
      <c r="E690" t="s" s="57">
        <v>24</v>
      </c>
      <c r="F690" t="s" s="57">
        <v>24</v>
      </c>
      <c r="G690" t="s" s="57">
        <v>24</v>
      </c>
      <c r="H690" s="58">
        <f>COUNTIF(E690:G690,"No")</f>
        <v>0</v>
      </c>
      <c r="I690" t="s" s="57">
        <v>24</v>
      </c>
      <c r="J690" s="59"/>
      <c r="K690" t="s" s="60">
        <f>IF(ISBLANK(C690),"Enter name in column B",IF(H690=0,"Yes!",IF(H690=1,"Requires Investigation","Unlikely Suitable")))</f>
        <v>27</v>
      </c>
      <c r="L690" t="s" s="60">
        <f>IF(ISBLANK(C690),"Enter name in column B",IF(K690="Unlikely Suitable","Unlikely Suitable",IF(I690="Yes","FreeAgent is Free!","Better Sign up to RBS / Natwest Business Banking!")))</f>
        <v>27</v>
      </c>
      <c r="M690" s="5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</row>
    <row r="691" ht="15.75" customHeight="1">
      <c r="A691" s="26"/>
      <c r="B691" s="54"/>
      <c r="C691" s="63"/>
      <c r="D691" s="56"/>
      <c r="E691" t="s" s="57">
        <v>24</v>
      </c>
      <c r="F691" t="s" s="57">
        <v>24</v>
      </c>
      <c r="G691" t="s" s="57">
        <v>24</v>
      </c>
      <c r="H691" s="58">
        <f>COUNTIF(E691:G691,"No")</f>
        <v>0</v>
      </c>
      <c r="I691" t="s" s="57">
        <v>24</v>
      </c>
      <c r="J691" s="59"/>
      <c r="K691" t="s" s="60">
        <f>IF(ISBLANK(C691),"Enter name in column B",IF(H691=0,"Yes!",IF(H691=1,"Requires Investigation","Unlikely Suitable")))</f>
        <v>27</v>
      </c>
      <c r="L691" t="s" s="60">
        <f>IF(ISBLANK(C691),"Enter name in column B",IF(K691="Unlikely Suitable","Unlikely Suitable",IF(I691="Yes","FreeAgent is Free!","Better Sign up to RBS / Natwest Business Banking!")))</f>
        <v>27</v>
      </c>
      <c r="M691" s="5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</row>
    <row r="692" ht="15.75" customHeight="1">
      <c r="A692" s="26"/>
      <c r="B692" s="54"/>
      <c r="C692" s="63"/>
      <c r="D692" s="56"/>
      <c r="E692" t="s" s="57">
        <v>24</v>
      </c>
      <c r="F692" t="s" s="57">
        <v>24</v>
      </c>
      <c r="G692" t="s" s="57">
        <v>24</v>
      </c>
      <c r="H692" s="58">
        <f>COUNTIF(E692:G692,"No")</f>
        <v>0</v>
      </c>
      <c r="I692" t="s" s="57">
        <v>24</v>
      </c>
      <c r="J692" s="59"/>
      <c r="K692" t="s" s="60">
        <f>IF(ISBLANK(C692),"Enter name in column B",IF(H692=0,"Yes!",IF(H692=1,"Requires Investigation","Unlikely Suitable")))</f>
        <v>27</v>
      </c>
      <c r="L692" t="s" s="60">
        <f>IF(ISBLANK(C692),"Enter name in column B",IF(K692="Unlikely Suitable","Unlikely Suitable",IF(I692="Yes","FreeAgent is Free!","Better Sign up to RBS / Natwest Business Banking!")))</f>
        <v>27</v>
      </c>
      <c r="M692" s="5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</row>
    <row r="693" ht="15.75" customHeight="1">
      <c r="A693" s="26"/>
      <c r="B693" s="54"/>
      <c r="C693" s="63"/>
      <c r="D693" s="56"/>
      <c r="E693" t="s" s="57">
        <v>24</v>
      </c>
      <c r="F693" t="s" s="57">
        <v>24</v>
      </c>
      <c r="G693" t="s" s="57">
        <v>24</v>
      </c>
      <c r="H693" s="58">
        <f>COUNTIF(E693:G693,"No")</f>
        <v>0</v>
      </c>
      <c r="I693" t="s" s="57">
        <v>24</v>
      </c>
      <c r="J693" s="59"/>
      <c r="K693" t="s" s="60">
        <f>IF(ISBLANK(C693),"Enter name in column B",IF(H693=0,"Yes!",IF(H693=1,"Requires Investigation","Unlikely Suitable")))</f>
        <v>27</v>
      </c>
      <c r="L693" t="s" s="60">
        <f>IF(ISBLANK(C693),"Enter name in column B",IF(K693="Unlikely Suitable","Unlikely Suitable",IF(I693="Yes","FreeAgent is Free!","Better Sign up to RBS / Natwest Business Banking!")))</f>
        <v>27</v>
      </c>
      <c r="M693" s="5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</row>
    <row r="694" ht="15.75" customHeight="1">
      <c r="A694" s="26"/>
      <c r="B694" s="54"/>
      <c r="C694" s="63"/>
      <c r="D694" s="56"/>
      <c r="E694" t="s" s="57">
        <v>24</v>
      </c>
      <c r="F694" t="s" s="57">
        <v>24</v>
      </c>
      <c r="G694" t="s" s="57">
        <v>24</v>
      </c>
      <c r="H694" s="58">
        <f>COUNTIF(E694:G694,"No")</f>
        <v>0</v>
      </c>
      <c r="I694" t="s" s="57">
        <v>24</v>
      </c>
      <c r="J694" s="59"/>
      <c r="K694" t="s" s="60">
        <f>IF(ISBLANK(C694),"Enter name in column B",IF(H694=0,"Yes!",IF(H694=1,"Requires Investigation","Unlikely Suitable")))</f>
        <v>27</v>
      </c>
      <c r="L694" t="s" s="60">
        <f>IF(ISBLANK(C694),"Enter name in column B",IF(K694="Unlikely Suitable","Unlikely Suitable",IF(I694="Yes","FreeAgent is Free!","Better Sign up to RBS / Natwest Business Banking!")))</f>
        <v>27</v>
      </c>
      <c r="M694" s="5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</row>
    <row r="695" ht="15.75" customHeight="1">
      <c r="A695" s="26"/>
      <c r="B695" s="54"/>
      <c r="C695" s="63"/>
      <c r="D695" s="56"/>
      <c r="E695" t="s" s="57">
        <v>24</v>
      </c>
      <c r="F695" t="s" s="57">
        <v>24</v>
      </c>
      <c r="G695" t="s" s="57">
        <v>24</v>
      </c>
      <c r="H695" s="58">
        <f>COUNTIF(E695:G695,"No")</f>
        <v>0</v>
      </c>
      <c r="I695" t="s" s="57">
        <v>24</v>
      </c>
      <c r="J695" s="59"/>
      <c r="K695" t="s" s="60">
        <f>IF(ISBLANK(C695),"Enter name in column B",IF(H695=0,"Yes!",IF(H695=1,"Requires Investigation","Unlikely Suitable")))</f>
        <v>27</v>
      </c>
      <c r="L695" t="s" s="60">
        <f>IF(ISBLANK(C695),"Enter name in column B",IF(K695="Unlikely Suitable","Unlikely Suitable",IF(I695="Yes","FreeAgent is Free!","Better Sign up to RBS / Natwest Business Banking!")))</f>
        <v>27</v>
      </c>
      <c r="M695" s="5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</row>
    <row r="696" ht="15.75" customHeight="1">
      <c r="A696" s="26"/>
      <c r="B696" s="54"/>
      <c r="C696" s="63"/>
      <c r="D696" s="56"/>
      <c r="E696" t="s" s="57">
        <v>24</v>
      </c>
      <c r="F696" t="s" s="57">
        <v>24</v>
      </c>
      <c r="G696" t="s" s="57">
        <v>24</v>
      </c>
      <c r="H696" s="58">
        <f>COUNTIF(E696:G696,"No")</f>
        <v>0</v>
      </c>
      <c r="I696" t="s" s="57">
        <v>24</v>
      </c>
      <c r="J696" s="59"/>
      <c r="K696" t="s" s="60">
        <f>IF(ISBLANK(C696),"Enter name in column B",IF(H696=0,"Yes!",IF(H696=1,"Requires Investigation","Unlikely Suitable")))</f>
        <v>27</v>
      </c>
      <c r="L696" t="s" s="60">
        <f>IF(ISBLANK(C696),"Enter name in column B",IF(K696="Unlikely Suitable","Unlikely Suitable",IF(I696="Yes","FreeAgent is Free!","Better Sign up to RBS / Natwest Business Banking!")))</f>
        <v>27</v>
      </c>
      <c r="M696" s="5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</row>
    <row r="697" ht="15.75" customHeight="1">
      <c r="A697" s="26"/>
      <c r="B697" s="54"/>
      <c r="C697" s="63"/>
      <c r="D697" s="56"/>
      <c r="E697" t="s" s="57">
        <v>24</v>
      </c>
      <c r="F697" t="s" s="57">
        <v>24</v>
      </c>
      <c r="G697" t="s" s="57">
        <v>24</v>
      </c>
      <c r="H697" s="58">
        <f>COUNTIF(E697:G697,"No")</f>
        <v>0</v>
      </c>
      <c r="I697" t="s" s="57">
        <v>24</v>
      </c>
      <c r="J697" s="59"/>
      <c r="K697" t="s" s="60">
        <f>IF(ISBLANK(C697),"Enter name in column B",IF(H697=0,"Yes!",IF(H697=1,"Requires Investigation","Unlikely Suitable")))</f>
        <v>27</v>
      </c>
      <c r="L697" t="s" s="60">
        <f>IF(ISBLANK(C697),"Enter name in column B",IF(K697="Unlikely Suitable","Unlikely Suitable",IF(I697="Yes","FreeAgent is Free!","Better Sign up to RBS / Natwest Business Banking!")))</f>
        <v>27</v>
      </c>
      <c r="M697" s="5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</row>
    <row r="698" ht="15.75" customHeight="1">
      <c r="A698" s="26"/>
      <c r="B698" s="54"/>
      <c r="C698" s="63"/>
      <c r="D698" s="56"/>
      <c r="E698" t="s" s="57">
        <v>24</v>
      </c>
      <c r="F698" t="s" s="57">
        <v>24</v>
      </c>
      <c r="G698" t="s" s="57">
        <v>24</v>
      </c>
      <c r="H698" s="58">
        <f>COUNTIF(E698:G698,"No")</f>
        <v>0</v>
      </c>
      <c r="I698" t="s" s="57">
        <v>24</v>
      </c>
      <c r="J698" s="59"/>
      <c r="K698" t="s" s="60">
        <f>IF(ISBLANK(C698),"Enter name in column B",IF(H698=0,"Yes!",IF(H698=1,"Requires Investigation","Unlikely Suitable")))</f>
        <v>27</v>
      </c>
      <c r="L698" t="s" s="60">
        <f>IF(ISBLANK(C698),"Enter name in column B",IF(K698="Unlikely Suitable","Unlikely Suitable",IF(I698="Yes","FreeAgent is Free!","Better Sign up to RBS / Natwest Business Banking!")))</f>
        <v>27</v>
      </c>
      <c r="M698" s="5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</row>
    <row r="699" ht="15.75" customHeight="1">
      <c r="A699" s="26"/>
      <c r="B699" s="54"/>
      <c r="C699" s="63"/>
      <c r="D699" s="56"/>
      <c r="E699" t="s" s="57">
        <v>24</v>
      </c>
      <c r="F699" t="s" s="57">
        <v>24</v>
      </c>
      <c r="G699" t="s" s="57">
        <v>24</v>
      </c>
      <c r="H699" s="58">
        <f>COUNTIF(E699:G699,"No")</f>
        <v>0</v>
      </c>
      <c r="I699" t="s" s="57">
        <v>24</v>
      </c>
      <c r="J699" s="59"/>
      <c r="K699" t="s" s="60">
        <f>IF(ISBLANK(C699),"Enter name in column B",IF(H699=0,"Yes!",IF(H699=1,"Requires Investigation","Unlikely Suitable")))</f>
        <v>27</v>
      </c>
      <c r="L699" t="s" s="60">
        <f>IF(ISBLANK(C699),"Enter name in column B",IF(K699="Unlikely Suitable","Unlikely Suitable",IF(I699="Yes","FreeAgent is Free!","Better Sign up to RBS / Natwest Business Banking!")))</f>
        <v>27</v>
      </c>
      <c r="M699" s="5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</row>
    <row r="700" ht="15.75" customHeight="1">
      <c r="A700" s="26"/>
      <c r="B700" s="54"/>
      <c r="C700" s="63"/>
      <c r="D700" s="56"/>
      <c r="E700" t="s" s="57">
        <v>24</v>
      </c>
      <c r="F700" t="s" s="57">
        <v>24</v>
      </c>
      <c r="G700" t="s" s="57">
        <v>24</v>
      </c>
      <c r="H700" s="58">
        <f>COUNTIF(E700:G700,"No")</f>
        <v>0</v>
      </c>
      <c r="I700" t="s" s="57">
        <v>24</v>
      </c>
      <c r="J700" s="59"/>
      <c r="K700" t="s" s="60">
        <f>IF(ISBLANK(C700),"Enter name in column B",IF(H700=0,"Yes!",IF(H700=1,"Requires Investigation","Unlikely Suitable")))</f>
        <v>27</v>
      </c>
      <c r="L700" t="s" s="60">
        <f>IF(ISBLANK(C700),"Enter name in column B",IF(K700="Unlikely Suitable","Unlikely Suitable",IF(I700="Yes","FreeAgent is Free!","Better Sign up to RBS / Natwest Business Banking!")))</f>
        <v>27</v>
      </c>
      <c r="M700" s="5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</row>
    <row r="701" ht="15.75" customHeight="1">
      <c r="A701" s="26"/>
      <c r="B701" s="54"/>
      <c r="C701" s="63"/>
      <c r="D701" s="56"/>
      <c r="E701" t="s" s="57">
        <v>24</v>
      </c>
      <c r="F701" t="s" s="57">
        <v>24</v>
      </c>
      <c r="G701" t="s" s="57">
        <v>24</v>
      </c>
      <c r="H701" s="58">
        <f>COUNTIF(E701:G701,"No")</f>
        <v>0</v>
      </c>
      <c r="I701" t="s" s="57">
        <v>24</v>
      </c>
      <c r="J701" s="59"/>
      <c r="K701" t="s" s="60">
        <f>IF(ISBLANK(C701),"Enter name in column B",IF(H701=0,"Yes!",IF(H701=1,"Requires Investigation","Unlikely Suitable")))</f>
        <v>27</v>
      </c>
      <c r="L701" t="s" s="60">
        <f>IF(ISBLANK(C701),"Enter name in column B",IF(K701="Unlikely Suitable","Unlikely Suitable",IF(I701="Yes","FreeAgent is Free!","Better Sign up to RBS / Natwest Business Banking!")))</f>
        <v>27</v>
      </c>
      <c r="M701" s="5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</row>
    <row r="702" ht="15.75" customHeight="1">
      <c r="A702" s="26"/>
      <c r="B702" s="54"/>
      <c r="C702" s="63"/>
      <c r="D702" s="56"/>
      <c r="E702" t="s" s="57">
        <v>24</v>
      </c>
      <c r="F702" t="s" s="57">
        <v>24</v>
      </c>
      <c r="G702" t="s" s="57">
        <v>24</v>
      </c>
      <c r="H702" s="58">
        <f>COUNTIF(E702:G702,"No")</f>
        <v>0</v>
      </c>
      <c r="I702" t="s" s="57">
        <v>24</v>
      </c>
      <c r="J702" s="59"/>
      <c r="K702" t="s" s="60">
        <f>IF(ISBLANK(C702),"Enter name in column B",IF(H702=0,"Yes!",IF(H702=1,"Requires Investigation","Unlikely Suitable")))</f>
        <v>27</v>
      </c>
      <c r="L702" t="s" s="60">
        <f>IF(ISBLANK(C702),"Enter name in column B",IF(K702="Unlikely Suitable","Unlikely Suitable",IF(I702="Yes","FreeAgent is Free!","Better Sign up to RBS / Natwest Business Banking!")))</f>
        <v>27</v>
      </c>
      <c r="M702" s="5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</row>
    <row r="703" ht="15.75" customHeight="1">
      <c r="A703" s="26"/>
      <c r="B703" s="54"/>
      <c r="C703" s="63"/>
      <c r="D703" s="56"/>
      <c r="E703" t="s" s="57">
        <v>24</v>
      </c>
      <c r="F703" t="s" s="57">
        <v>24</v>
      </c>
      <c r="G703" t="s" s="57">
        <v>24</v>
      </c>
      <c r="H703" s="58">
        <f>COUNTIF(E703:G703,"No")</f>
        <v>0</v>
      </c>
      <c r="I703" t="s" s="57">
        <v>24</v>
      </c>
      <c r="J703" s="59"/>
      <c r="K703" t="s" s="60">
        <f>IF(ISBLANK(C703),"Enter name in column B",IF(H703=0,"Yes!",IF(H703=1,"Requires Investigation","Unlikely Suitable")))</f>
        <v>27</v>
      </c>
      <c r="L703" t="s" s="60">
        <f>IF(ISBLANK(C703),"Enter name in column B",IF(K703="Unlikely Suitable","Unlikely Suitable",IF(I703="Yes","FreeAgent is Free!","Better Sign up to RBS / Natwest Business Banking!")))</f>
        <v>27</v>
      </c>
      <c r="M703" s="5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</row>
    <row r="704" ht="15.75" customHeight="1">
      <c r="A704" s="26"/>
      <c r="B704" s="54"/>
      <c r="C704" s="63"/>
      <c r="D704" s="56"/>
      <c r="E704" t="s" s="57">
        <v>24</v>
      </c>
      <c r="F704" t="s" s="57">
        <v>24</v>
      </c>
      <c r="G704" t="s" s="57">
        <v>24</v>
      </c>
      <c r="H704" s="58">
        <f>COUNTIF(E704:G704,"No")</f>
        <v>0</v>
      </c>
      <c r="I704" t="s" s="57">
        <v>24</v>
      </c>
      <c r="J704" s="59"/>
      <c r="K704" t="s" s="60">
        <f>IF(ISBLANK(C704),"Enter name in column B",IF(H704=0,"Yes!",IF(H704=1,"Requires Investigation","Unlikely Suitable")))</f>
        <v>27</v>
      </c>
      <c r="L704" t="s" s="60">
        <f>IF(ISBLANK(C704),"Enter name in column B",IF(K704="Unlikely Suitable","Unlikely Suitable",IF(I704="Yes","FreeAgent is Free!","Better Sign up to RBS / Natwest Business Banking!")))</f>
        <v>27</v>
      </c>
      <c r="M704" s="5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</row>
    <row r="705" ht="15.75" customHeight="1">
      <c r="A705" s="26"/>
      <c r="B705" s="54"/>
      <c r="C705" s="63"/>
      <c r="D705" s="56"/>
      <c r="E705" t="s" s="57">
        <v>24</v>
      </c>
      <c r="F705" t="s" s="57">
        <v>24</v>
      </c>
      <c r="G705" t="s" s="57">
        <v>24</v>
      </c>
      <c r="H705" s="58">
        <f>COUNTIF(E705:G705,"No")</f>
        <v>0</v>
      </c>
      <c r="I705" t="s" s="57">
        <v>24</v>
      </c>
      <c r="J705" s="59"/>
      <c r="K705" t="s" s="60">
        <f>IF(ISBLANK(C705),"Enter name in column B",IF(H705=0,"Yes!",IF(H705=1,"Requires Investigation","Unlikely Suitable")))</f>
        <v>27</v>
      </c>
      <c r="L705" t="s" s="60">
        <f>IF(ISBLANK(C705),"Enter name in column B",IF(K705="Unlikely Suitable","Unlikely Suitable",IF(I705="Yes","FreeAgent is Free!","Better Sign up to RBS / Natwest Business Banking!")))</f>
        <v>27</v>
      </c>
      <c r="M705" s="5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</row>
    <row r="706" ht="15.75" customHeight="1">
      <c r="A706" s="26"/>
      <c r="B706" s="54"/>
      <c r="C706" s="63"/>
      <c r="D706" s="56"/>
      <c r="E706" t="s" s="57">
        <v>24</v>
      </c>
      <c r="F706" t="s" s="57">
        <v>24</v>
      </c>
      <c r="G706" t="s" s="57">
        <v>24</v>
      </c>
      <c r="H706" s="58">
        <f>COUNTIF(E706:G706,"No")</f>
        <v>0</v>
      </c>
      <c r="I706" t="s" s="57">
        <v>24</v>
      </c>
      <c r="J706" s="59"/>
      <c r="K706" t="s" s="60">
        <f>IF(ISBLANK(C706),"Enter name in column B",IF(H706=0,"Yes!",IF(H706=1,"Requires Investigation","Unlikely Suitable")))</f>
        <v>27</v>
      </c>
      <c r="L706" t="s" s="60">
        <f>IF(ISBLANK(C706),"Enter name in column B",IF(K706="Unlikely Suitable","Unlikely Suitable",IF(I706="Yes","FreeAgent is Free!","Better Sign up to RBS / Natwest Business Banking!")))</f>
        <v>27</v>
      </c>
      <c r="M706" s="5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</row>
    <row r="707" ht="15.75" customHeight="1">
      <c r="A707" s="26"/>
      <c r="B707" s="54"/>
      <c r="C707" s="63"/>
      <c r="D707" s="56"/>
      <c r="E707" t="s" s="57">
        <v>24</v>
      </c>
      <c r="F707" t="s" s="57">
        <v>24</v>
      </c>
      <c r="G707" t="s" s="57">
        <v>24</v>
      </c>
      <c r="H707" s="58">
        <f>COUNTIF(E707:G707,"No")</f>
        <v>0</v>
      </c>
      <c r="I707" t="s" s="57">
        <v>24</v>
      </c>
      <c r="J707" s="59"/>
      <c r="K707" t="s" s="60">
        <f>IF(ISBLANK(C707),"Enter name in column B",IF(H707=0,"Yes!",IF(H707=1,"Requires Investigation","Unlikely Suitable")))</f>
        <v>27</v>
      </c>
      <c r="L707" t="s" s="60">
        <f>IF(ISBLANK(C707),"Enter name in column B",IF(K707="Unlikely Suitable","Unlikely Suitable",IF(I707="Yes","FreeAgent is Free!","Better Sign up to RBS / Natwest Business Banking!")))</f>
        <v>27</v>
      </c>
      <c r="M707" s="5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</row>
    <row r="708" ht="15.75" customHeight="1">
      <c r="A708" s="26"/>
      <c r="B708" s="54"/>
      <c r="C708" s="63"/>
      <c r="D708" s="56"/>
      <c r="E708" t="s" s="57">
        <v>24</v>
      </c>
      <c r="F708" t="s" s="57">
        <v>24</v>
      </c>
      <c r="G708" t="s" s="57">
        <v>24</v>
      </c>
      <c r="H708" s="58">
        <f>COUNTIF(E708:G708,"No")</f>
        <v>0</v>
      </c>
      <c r="I708" t="s" s="57">
        <v>24</v>
      </c>
      <c r="J708" s="59"/>
      <c r="K708" t="s" s="60">
        <f>IF(ISBLANK(C708),"Enter name in column B",IF(H708=0,"Yes!",IF(H708=1,"Requires Investigation","Unlikely Suitable")))</f>
        <v>27</v>
      </c>
      <c r="L708" t="s" s="60">
        <f>IF(ISBLANK(C708),"Enter name in column B",IF(K708="Unlikely Suitable","Unlikely Suitable",IF(I708="Yes","FreeAgent is Free!","Better Sign up to RBS / Natwest Business Banking!")))</f>
        <v>27</v>
      </c>
      <c r="M708" s="5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</row>
    <row r="709" ht="15.75" customHeight="1">
      <c r="A709" s="26"/>
      <c r="B709" s="54"/>
      <c r="C709" s="63"/>
      <c r="D709" s="56"/>
      <c r="E709" t="s" s="57">
        <v>24</v>
      </c>
      <c r="F709" t="s" s="57">
        <v>24</v>
      </c>
      <c r="G709" t="s" s="57">
        <v>24</v>
      </c>
      <c r="H709" s="58">
        <f>COUNTIF(E709:G709,"No")</f>
        <v>0</v>
      </c>
      <c r="I709" t="s" s="57">
        <v>24</v>
      </c>
      <c r="J709" s="59"/>
      <c r="K709" t="s" s="60">
        <f>IF(ISBLANK(C709),"Enter name in column B",IF(H709=0,"Yes!",IF(H709=1,"Requires Investigation","Unlikely Suitable")))</f>
        <v>27</v>
      </c>
      <c r="L709" t="s" s="60">
        <f>IF(ISBLANK(C709),"Enter name in column B",IF(K709="Unlikely Suitable","Unlikely Suitable",IF(I709="Yes","FreeAgent is Free!","Better Sign up to RBS / Natwest Business Banking!")))</f>
        <v>27</v>
      </c>
      <c r="M709" s="5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</row>
    <row r="710" ht="15.75" customHeight="1">
      <c r="A710" s="26"/>
      <c r="B710" s="54"/>
      <c r="C710" s="63"/>
      <c r="D710" s="56"/>
      <c r="E710" t="s" s="57">
        <v>24</v>
      </c>
      <c r="F710" t="s" s="57">
        <v>24</v>
      </c>
      <c r="G710" t="s" s="57">
        <v>24</v>
      </c>
      <c r="H710" s="58">
        <f>COUNTIF(E710:G710,"No")</f>
        <v>0</v>
      </c>
      <c r="I710" t="s" s="57">
        <v>24</v>
      </c>
      <c r="J710" s="59"/>
      <c r="K710" t="s" s="60">
        <f>IF(ISBLANK(C710),"Enter name in column B",IF(H710=0,"Yes!",IF(H710=1,"Requires Investigation","Unlikely Suitable")))</f>
        <v>27</v>
      </c>
      <c r="L710" t="s" s="60">
        <f>IF(ISBLANK(C710),"Enter name in column B",IF(K710="Unlikely Suitable","Unlikely Suitable",IF(I710="Yes","FreeAgent is Free!","Better Sign up to RBS / Natwest Business Banking!")))</f>
        <v>27</v>
      </c>
      <c r="M710" s="5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</row>
    <row r="711" ht="15.75" customHeight="1">
      <c r="A711" s="26"/>
      <c r="B711" s="54"/>
      <c r="C711" s="63"/>
      <c r="D711" s="56"/>
      <c r="E711" t="s" s="57">
        <v>24</v>
      </c>
      <c r="F711" t="s" s="57">
        <v>24</v>
      </c>
      <c r="G711" t="s" s="57">
        <v>24</v>
      </c>
      <c r="H711" s="58">
        <f>COUNTIF(E711:G711,"No")</f>
        <v>0</v>
      </c>
      <c r="I711" t="s" s="57">
        <v>24</v>
      </c>
      <c r="J711" s="59"/>
      <c r="K711" t="s" s="60">
        <f>IF(ISBLANK(C711),"Enter name in column B",IF(H711=0,"Yes!",IF(H711=1,"Requires Investigation","Unlikely Suitable")))</f>
        <v>27</v>
      </c>
      <c r="L711" t="s" s="60">
        <f>IF(ISBLANK(C711),"Enter name in column B",IF(K711="Unlikely Suitable","Unlikely Suitable",IF(I711="Yes","FreeAgent is Free!","Better Sign up to RBS / Natwest Business Banking!")))</f>
        <v>27</v>
      </c>
      <c r="M711" s="5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</row>
    <row r="712" ht="15.75" customHeight="1">
      <c r="A712" s="26"/>
      <c r="B712" s="54"/>
      <c r="C712" s="63"/>
      <c r="D712" s="56"/>
      <c r="E712" t="s" s="57">
        <v>24</v>
      </c>
      <c r="F712" t="s" s="57">
        <v>24</v>
      </c>
      <c r="G712" t="s" s="57">
        <v>24</v>
      </c>
      <c r="H712" s="58">
        <f>COUNTIF(E712:G712,"No")</f>
        <v>0</v>
      </c>
      <c r="I712" t="s" s="57">
        <v>24</v>
      </c>
      <c r="J712" s="59"/>
      <c r="K712" t="s" s="60">
        <f>IF(ISBLANK(C712),"Enter name in column B",IF(H712=0,"Yes!",IF(H712=1,"Requires Investigation","Unlikely Suitable")))</f>
        <v>27</v>
      </c>
      <c r="L712" t="s" s="60">
        <f>IF(ISBLANK(C712),"Enter name in column B",IF(K712="Unlikely Suitable","Unlikely Suitable",IF(I712="Yes","FreeAgent is Free!","Better Sign up to RBS / Natwest Business Banking!")))</f>
        <v>27</v>
      </c>
      <c r="M712" s="5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</row>
    <row r="713" ht="15.75" customHeight="1">
      <c r="A713" s="26"/>
      <c r="B713" s="54"/>
      <c r="C713" s="63"/>
      <c r="D713" s="56"/>
      <c r="E713" t="s" s="57">
        <v>24</v>
      </c>
      <c r="F713" t="s" s="57">
        <v>24</v>
      </c>
      <c r="G713" t="s" s="57">
        <v>24</v>
      </c>
      <c r="H713" s="58">
        <f>COUNTIF(E713:G713,"No")</f>
        <v>0</v>
      </c>
      <c r="I713" t="s" s="57">
        <v>24</v>
      </c>
      <c r="J713" s="59"/>
      <c r="K713" t="s" s="60">
        <f>IF(ISBLANK(C713),"Enter name in column B",IF(H713=0,"Yes!",IF(H713=1,"Requires Investigation","Unlikely Suitable")))</f>
        <v>27</v>
      </c>
      <c r="L713" t="s" s="60">
        <f>IF(ISBLANK(C713),"Enter name in column B",IF(K713="Unlikely Suitable","Unlikely Suitable",IF(I713="Yes","FreeAgent is Free!","Better Sign up to RBS / Natwest Business Banking!")))</f>
        <v>27</v>
      </c>
      <c r="M713" s="5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</row>
    <row r="714" ht="15.75" customHeight="1">
      <c r="A714" s="26"/>
      <c r="B714" s="54"/>
      <c r="C714" s="63"/>
      <c r="D714" s="56"/>
      <c r="E714" t="s" s="57">
        <v>24</v>
      </c>
      <c r="F714" t="s" s="57">
        <v>24</v>
      </c>
      <c r="G714" t="s" s="57">
        <v>24</v>
      </c>
      <c r="H714" s="58">
        <f>COUNTIF(E714:G714,"No")</f>
        <v>0</v>
      </c>
      <c r="I714" t="s" s="57">
        <v>24</v>
      </c>
      <c r="J714" s="59"/>
      <c r="K714" t="s" s="60">
        <f>IF(ISBLANK(C714),"Enter name in column B",IF(H714=0,"Yes!",IF(H714=1,"Requires Investigation","Unlikely Suitable")))</f>
        <v>27</v>
      </c>
      <c r="L714" t="s" s="60">
        <f>IF(ISBLANK(C714),"Enter name in column B",IF(K714="Unlikely Suitable","Unlikely Suitable",IF(I714="Yes","FreeAgent is Free!","Better Sign up to RBS / Natwest Business Banking!")))</f>
        <v>27</v>
      </c>
      <c r="M714" s="5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</row>
    <row r="715" ht="15.75" customHeight="1">
      <c r="A715" s="26"/>
      <c r="B715" s="54"/>
      <c r="C715" s="63"/>
      <c r="D715" s="56"/>
      <c r="E715" t="s" s="57">
        <v>24</v>
      </c>
      <c r="F715" t="s" s="57">
        <v>24</v>
      </c>
      <c r="G715" t="s" s="57">
        <v>24</v>
      </c>
      <c r="H715" s="58">
        <f>COUNTIF(E715:G715,"No")</f>
        <v>0</v>
      </c>
      <c r="I715" t="s" s="57">
        <v>24</v>
      </c>
      <c r="J715" s="59"/>
      <c r="K715" t="s" s="60">
        <f>IF(ISBLANK(C715),"Enter name in column B",IF(H715=0,"Yes!",IF(H715=1,"Requires Investigation","Unlikely Suitable")))</f>
        <v>27</v>
      </c>
      <c r="L715" t="s" s="60">
        <f>IF(ISBLANK(C715),"Enter name in column B",IF(K715="Unlikely Suitable","Unlikely Suitable",IF(I715="Yes","FreeAgent is Free!","Better Sign up to RBS / Natwest Business Banking!")))</f>
        <v>27</v>
      </c>
      <c r="M715" s="5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</row>
    <row r="716" ht="15.75" customHeight="1">
      <c r="A716" s="26"/>
      <c r="B716" s="54"/>
      <c r="C716" s="63"/>
      <c r="D716" s="56"/>
      <c r="E716" t="s" s="57">
        <v>24</v>
      </c>
      <c r="F716" t="s" s="57">
        <v>24</v>
      </c>
      <c r="G716" t="s" s="57">
        <v>24</v>
      </c>
      <c r="H716" s="58">
        <f>COUNTIF(E716:G716,"No")</f>
        <v>0</v>
      </c>
      <c r="I716" t="s" s="57">
        <v>24</v>
      </c>
      <c r="J716" s="59"/>
      <c r="K716" t="s" s="60">
        <f>IF(ISBLANK(C716),"Enter name in column B",IF(H716=0,"Yes!",IF(H716=1,"Requires Investigation","Unlikely Suitable")))</f>
        <v>27</v>
      </c>
      <c r="L716" t="s" s="60">
        <f>IF(ISBLANK(C716),"Enter name in column B",IF(K716="Unlikely Suitable","Unlikely Suitable",IF(I716="Yes","FreeAgent is Free!","Better Sign up to RBS / Natwest Business Banking!")))</f>
        <v>27</v>
      </c>
      <c r="M716" s="5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</row>
    <row r="717" ht="15.75" customHeight="1">
      <c r="A717" s="26"/>
      <c r="B717" s="54"/>
      <c r="C717" s="63"/>
      <c r="D717" s="56"/>
      <c r="E717" t="s" s="57">
        <v>24</v>
      </c>
      <c r="F717" t="s" s="57">
        <v>24</v>
      </c>
      <c r="G717" t="s" s="57">
        <v>24</v>
      </c>
      <c r="H717" s="58">
        <f>COUNTIF(E717:G717,"No")</f>
        <v>0</v>
      </c>
      <c r="I717" t="s" s="57">
        <v>24</v>
      </c>
      <c r="J717" s="59"/>
      <c r="K717" t="s" s="60">
        <f>IF(ISBLANK(C717),"Enter name in column B",IF(H717=0,"Yes!",IF(H717=1,"Requires Investigation","Unlikely Suitable")))</f>
        <v>27</v>
      </c>
      <c r="L717" t="s" s="60">
        <f>IF(ISBLANK(C717),"Enter name in column B",IF(K717="Unlikely Suitable","Unlikely Suitable",IF(I717="Yes","FreeAgent is Free!","Better Sign up to RBS / Natwest Business Banking!")))</f>
        <v>27</v>
      </c>
      <c r="M717" s="5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</row>
    <row r="718" ht="15.75" customHeight="1">
      <c r="A718" s="26"/>
      <c r="B718" s="54"/>
      <c r="C718" s="63"/>
      <c r="D718" s="56"/>
      <c r="E718" t="s" s="57">
        <v>24</v>
      </c>
      <c r="F718" t="s" s="57">
        <v>24</v>
      </c>
      <c r="G718" t="s" s="57">
        <v>24</v>
      </c>
      <c r="H718" s="58">
        <f>COUNTIF(E718:G718,"No")</f>
        <v>0</v>
      </c>
      <c r="I718" t="s" s="57">
        <v>24</v>
      </c>
      <c r="J718" s="59"/>
      <c r="K718" t="s" s="60">
        <f>IF(ISBLANK(C718),"Enter name in column B",IF(H718=0,"Yes!",IF(H718=1,"Requires Investigation","Unlikely Suitable")))</f>
        <v>27</v>
      </c>
      <c r="L718" t="s" s="60">
        <f>IF(ISBLANK(C718),"Enter name in column B",IF(K718="Unlikely Suitable","Unlikely Suitable",IF(I718="Yes","FreeAgent is Free!","Better Sign up to RBS / Natwest Business Banking!")))</f>
        <v>27</v>
      </c>
      <c r="M718" s="5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</row>
    <row r="719" ht="15.75" customHeight="1">
      <c r="A719" s="26"/>
      <c r="B719" s="54"/>
      <c r="C719" s="63"/>
      <c r="D719" s="56"/>
      <c r="E719" t="s" s="57">
        <v>24</v>
      </c>
      <c r="F719" t="s" s="57">
        <v>24</v>
      </c>
      <c r="G719" t="s" s="57">
        <v>24</v>
      </c>
      <c r="H719" s="58">
        <f>COUNTIF(E719:G719,"No")</f>
        <v>0</v>
      </c>
      <c r="I719" t="s" s="57">
        <v>24</v>
      </c>
      <c r="J719" s="59"/>
      <c r="K719" t="s" s="60">
        <f>IF(ISBLANK(C719),"Enter name in column B",IF(H719=0,"Yes!",IF(H719=1,"Requires Investigation","Unlikely Suitable")))</f>
        <v>27</v>
      </c>
      <c r="L719" t="s" s="60">
        <f>IF(ISBLANK(C719),"Enter name in column B",IF(K719="Unlikely Suitable","Unlikely Suitable",IF(I719="Yes","FreeAgent is Free!","Better Sign up to RBS / Natwest Business Banking!")))</f>
        <v>27</v>
      </c>
      <c r="M719" s="5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</row>
    <row r="720" ht="15.75" customHeight="1">
      <c r="A720" s="26"/>
      <c r="B720" s="54"/>
      <c r="C720" s="63"/>
      <c r="D720" s="56"/>
      <c r="E720" t="s" s="57">
        <v>24</v>
      </c>
      <c r="F720" t="s" s="57">
        <v>24</v>
      </c>
      <c r="G720" t="s" s="57">
        <v>24</v>
      </c>
      <c r="H720" s="58">
        <f>COUNTIF(E720:G720,"No")</f>
        <v>0</v>
      </c>
      <c r="I720" t="s" s="57">
        <v>24</v>
      </c>
      <c r="J720" s="59"/>
      <c r="K720" t="s" s="60">
        <f>IF(ISBLANK(C720),"Enter name in column B",IF(H720=0,"Yes!",IF(H720=1,"Requires Investigation","Unlikely Suitable")))</f>
        <v>27</v>
      </c>
      <c r="L720" t="s" s="60">
        <f>IF(ISBLANK(C720),"Enter name in column B",IF(K720="Unlikely Suitable","Unlikely Suitable",IF(I720="Yes","FreeAgent is Free!","Better Sign up to RBS / Natwest Business Banking!")))</f>
        <v>27</v>
      </c>
      <c r="M720" s="5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</row>
    <row r="721" ht="15.75" customHeight="1">
      <c r="A721" s="26"/>
      <c r="B721" s="54"/>
      <c r="C721" s="63"/>
      <c r="D721" s="56"/>
      <c r="E721" t="s" s="57">
        <v>24</v>
      </c>
      <c r="F721" t="s" s="57">
        <v>24</v>
      </c>
      <c r="G721" t="s" s="57">
        <v>24</v>
      </c>
      <c r="H721" s="58">
        <f>COUNTIF(E721:G721,"No")</f>
        <v>0</v>
      </c>
      <c r="I721" t="s" s="57">
        <v>24</v>
      </c>
      <c r="J721" s="59"/>
      <c r="K721" t="s" s="60">
        <f>IF(ISBLANK(C721),"Enter name in column B",IF(H721=0,"Yes!",IF(H721=1,"Requires Investigation","Unlikely Suitable")))</f>
        <v>27</v>
      </c>
      <c r="L721" t="s" s="60">
        <f>IF(ISBLANK(C721),"Enter name in column B",IF(K721="Unlikely Suitable","Unlikely Suitable",IF(I721="Yes","FreeAgent is Free!","Better Sign up to RBS / Natwest Business Banking!")))</f>
        <v>27</v>
      </c>
      <c r="M721" s="5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</row>
    <row r="722" ht="15.75" customHeight="1">
      <c r="A722" s="26"/>
      <c r="B722" s="54"/>
      <c r="C722" s="63"/>
      <c r="D722" s="56"/>
      <c r="E722" t="s" s="57">
        <v>24</v>
      </c>
      <c r="F722" t="s" s="57">
        <v>24</v>
      </c>
      <c r="G722" t="s" s="57">
        <v>24</v>
      </c>
      <c r="H722" s="58">
        <f>COUNTIF(E722:G722,"No")</f>
        <v>0</v>
      </c>
      <c r="I722" t="s" s="57">
        <v>24</v>
      </c>
      <c r="J722" s="59"/>
      <c r="K722" t="s" s="60">
        <f>IF(ISBLANK(C722),"Enter name in column B",IF(H722=0,"Yes!",IF(H722=1,"Requires Investigation","Unlikely Suitable")))</f>
        <v>27</v>
      </c>
      <c r="L722" t="s" s="60">
        <f>IF(ISBLANK(C722),"Enter name in column B",IF(K722="Unlikely Suitable","Unlikely Suitable",IF(I722="Yes","FreeAgent is Free!","Better Sign up to RBS / Natwest Business Banking!")))</f>
        <v>27</v>
      </c>
      <c r="M722" s="5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</row>
    <row r="723" ht="15.75" customHeight="1">
      <c r="A723" s="26"/>
      <c r="B723" s="54"/>
      <c r="C723" s="63"/>
      <c r="D723" s="56"/>
      <c r="E723" t="s" s="57">
        <v>24</v>
      </c>
      <c r="F723" t="s" s="57">
        <v>24</v>
      </c>
      <c r="G723" t="s" s="57">
        <v>24</v>
      </c>
      <c r="H723" s="58">
        <f>COUNTIF(E723:G723,"No")</f>
        <v>0</v>
      </c>
      <c r="I723" t="s" s="57">
        <v>24</v>
      </c>
      <c r="J723" s="59"/>
      <c r="K723" t="s" s="60">
        <f>IF(ISBLANK(C723),"Enter name in column B",IF(H723=0,"Yes!",IF(H723=1,"Requires Investigation","Unlikely Suitable")))</f>
        <v>27</v>
      </c>
      <c r="L723" t="s" s="60">
        <f>IF(ISBLANK(C723),"Enter name in column B",IF(K723="Unlikely Suitable","Unlikely Suitable",IF(I723="Yes","FreeAgent is Free!","Better Sign up to RBS / Natwest Business Banking!")))</f>
        <v>27</v>
      </c>
      <c r="M723" s="5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</row>
    <row r="724" ht="15.75" customHeight="1">
      <c r="A724" s="26"/>
      <c r="B724" s="54"/>
      <c r="C724" s="63"/>
      <c r="D724" s="56"/>
      <c r="E724" t="s" s="57">
        <v>24</v>
      </c>
      <c r="F724" t="s" s="57">
        <v>24</v>
      </c>
      <c r="G724" t="s" s="57">
        <v>24</v>
      </c>
      <c r="H724" s="58">
        <f>COUNTIF(E724:G724,"No")</f>
        <v>0</v>
      </c>
      <c r="I724" t="s" s="57">
        <v>24</v>
      </c>
      <c r="J724" s="59"/>
      <c r="K724" t="s" s="60">
        <f>IF(ISBLANK(C724),"Enter name in column B",IF(H724=0,"Yes!",IF(H724=1,"Requires Investigation","Unlikely Suitable")))</f>
        <v>27</v>
      </c>
      <c r="L724" t="s" s="60">
        <f>IF(ISBLANK(C724),"Enter name in column B",IF(K724="Unlikely Suitable","Unlikely Suitable",IF(I724="Yes","FreeAgent is Free!","Better Sign up to RBS / Natwest Business Banking!")))</f>
        <v>27</v>
      </c>
      <c r="M724" s="5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</row>
    <row r="725" ht="15.75" customHeight="1">
      <c r="A725" s="26"/>
      <c r="B725" s="54"/>
      <c r="C725" s="63"/>
      <c r="D725" s="56"/>
      <c r="E725" t="s" s="57">
        <v>24</v>
      </c>
      <c r="F725" t="s" s="57">
        <v>24</v>
      </c>
      <c r="G725" t="s" s="57">
        <v>24</v>
      </c>
      <c r="H725" s="58">
        <f>COUNTIF(E725:G725,"No")</f>
        <v>0</v>
      </c>
      <c r="I725" t="s" s="57">
        <v>24</v>
      </c>
      <c r="J725" s="59"/>
      <c r="K725" t="s" s="60">
        <f>IF(ISBLANK(C725),"Enter name in column B",IF(H725=0,"Yes!",IF(H725=1,"Requires Investigation","Unlikely Suitable")))</f>
        <v>27</v>
      </c>
      <c r="L725" t="s" s="60">
        <f>IF(ISBLANK(C725),"Enter name in column B",IF(K725="Unlikely Suitable","Unlikely Suitable",IF(I725="Yes","FreeAgent is Free!","Better Sign up to RBS / Natwest Business Banking!")))</f>
        <v>27</v>
      </c>
      <c r="M725" s="5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</row>
    <row r="726" ht="15.75" customHeight="1">
      <c r="A726" s="26"/>
      <c r="B726" s="54"/>
      <c r="C726" s="63"/>
      <c r="D726" s="56"/>
      <c r="E726" t="s" s="57">
        <v>24</v>
      </c>
      <c r="F726" t="s" s="57">
        <v>24</v>
      </c>
      <c r="G726" t="s" s="57">
        <v>24</v>
      </c>
      <c r="H726" s="58">
        <f>COUNTIF(E726:G726,"No")</f>
        <v>0</v>
      </c>
      <c r="I726" t="s" s="57">
        <v>24</v>
      </c>
      <c r="J726" s="59"/>
      <c r="K726" t="s" s="60">
        <f>IF(ISBLANK(C726),"Enter name in column B",IF(H726=0,"Yes!",IF(H726=1,"Requires Investigation","Unlikely Suitable")))</f>
        <v>27</v>
      </c>
      <c r="L726" t="s" s="60">
        <f>IF(ISBLANK(C726),"Enter name in column B",IF(K726="Unlikely Suitable","Unlikely Suitable",IF(I726="Yes","FreeAgent is Free!","Better Sign up to RBS / Natwest Business Banking!")))</f>
        <v>27</v>
      </c>
      <c r="M726" s="5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</row>
    <row r="727" ht="15.75" customHeight="1">
      <c r="A727" s="26"/>
      <c r="B727" s="54"/>
      <c r="C727" s="63"/>
      <c r="D727" s="56"/>
      <c r="E727" t="s" s="57">
        <v>24</v>
      </c>
      <c r="F727" t="s" s="57">
        <v>24</v>
      </c>
      <c r="G727" t="s" s="57">
        <v>24</v>
      </c>
      <c r="H727" s="58">
        <f>COUNTIF(E727:G727,"No")</f>
        <v>0</v>
      </c>
      <c r="I727" t="s" s="57">
        <v>24</v>
      </c>
      <c r="J727" s="59"/>
      <c r="K727" t="s" s="60">
        <f>IF(ISBLANK(C727),"Enter name in column B",IF(H727=0,"Yes!",IF(H727=1,"Requires Investigation","Unlikely Suitable")))</f>
        <v>27</v>
      </c>
      <c r="L727" t="s" s="60">
        <f>IF(ISBLANK(C727),"Enter name in column B",IF(K727="Unlikely Suitable","Unlikely Suitable",IF(I727="Yes","FreeAgent is Free!","Better Sign up to RBS / Natwest Business Banking!")))</f>
        <v>27</v>
      </c>
      <c r="M727" s="5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</row>
    <row r="728" ht="15.75" customHeight="1">
      <c r="A728" s="26"/>
      <c r="B728" s="54"/>
      <c r="C728" s="63"/>
      <c r="D728" s="56"/>
      <c r="E728" t="s" s="57">
        <v>24</v>
      </c>
      <c r="F728" t="s" s="57">
        <v>24</v>
      </c>
      <c r="G728" t="s" s="57">
        <v>24</v>
      </c>
      <c r="H728" s="58">
        <f>COUNTIF(E728:G728,"No")</f>
        <v>0</v>
      </c>
      <c r="I728" t="s" s="57">
        <v>24</v>
      </c>
      <c r="J728" s="59"/>
      <c r="K728" t="s" s="60">
        <f>IF(ISBLANK(C728),"Enter name in column B",IF(H728=0,"Yes!",IF(H728=1,"Requires Investigation","Unlikely Suitable")))</f>
        <v>27</v>
      </c>
      <c r="L728" t="s" s="60">
        <f>IF(ISBLANK(C728),"Enter name in column B",IF(K728="Unlikely Suitable","Unlikely Suitable",IF(I728="Yes","FreeAgent is Free!","Better Sign up to RBS / Natwest Business Banking!")))</f>
        <v>27</v>
      </c>
      <c r="M728" s="5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</row>
    <row r="729" ht="15.75" customHeight="1">
      <c r="A729" s="26"/>
      <c r="B729" s="54"/>
      <c r="C729" s="63"/>
      <c r="D729" s="56"/>
      <c r="E729" t="s" s="57">
        <v>24</v>
      </c>
      <c r="F729" t="s" s="57">
        <v>24</v>
      </c>
      <c r="G729" t="s" s="57">
        <v>24</v>
      </c>
      <c r="H729" s="58">
        <f>COUNTIF(E729:G729,"No")</f>
        <v>0</v>
      </c>
      <c r="I729" t="s" s="57">
        <v>24</v>
      </c>
      <c r="J729" s="59"/>
      <c r="K729" t="s" s="60">
        <f>IF(ISBLANK(C729),"Enter name in column B",IF(H729=0,"Yes!",IF(H729=1,"Requires Investigation","Unlikely Suitable")))</f>
        <v>27</v>
      </c>
      <c r="L729" t="s" s="60">
        <f>IF(ISBLANK(C729),"Enter name in column B",IF(K729="Unlikely Suitable","Unlikely Suitable",IF(I729="Yes","FreeAgent is Free!","Better Sign up to RBS / Natwest Business Banking!")))</f>
        <v>27</v>
      </c>
      <c r="M729" s="5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</row>
    <row r="730" ht="15.75" customHeight="1">
      <c r="A730" s="26"/>
      <c r="B730" s="54"/>
      <c r="C730" s="63"/>
      <c r="D730" s="56"/>
      <c r="E730" t="s" s="57">
        <v>24</v>
      </c>
      <c r="F730" t="s" s="57">
        <v>24</v>
      </c>
      <c r="G730" t="s" s="57">
        <v>24</v>
      </c>
      <c r="H730" s="58">
        <f>COUNTIF(E730:G730,"No")</f>
        <v>0</v>
      </c>
      <c r="I730" t="s" s="57">
        <v>24</v>
      </c>
      <c r="J730" s="59"/>
      <c r="K730" t="s" s="60">
        <f>IF(ISBLANK(C730),"Enter name in column B",IF(H730=0,"Yes!",IF(H730=1,"Requires Investigation","Unlikely Suitable")))</f>
        <v>27</v>
      </c>
      <c r="L730" t="s" s="60">
        <f>IF(ISBLANK(C730),"Enter name in column B",IF(K730="Unlikely Suitable","Unlikely Suitable",IF(I730="Yes","FreeAgent is Free!","Better Sign up to RBS / Natwest Business Banking!")))</f>
        <v>27</v>
      </c>
      <c r="M730" s="5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</row>
    <row r="731" ht="15.75" customHeight="1">
      <c r="A731" s="26"/>
      <c r="B731" s="54"/>
      <c r="C731" s="63"/>
      <c r="D731" s="56"/>
      <c r="E731" t="s" s="57">
        <v>24</v>
      </c>
      <c r="F731" t="s" s="57">
        <v>24</v>
      </c>
      <c r="G731" t="s" s="57">
        <v>24</v>
      </c>
      <c r="H731" s="58">
        <f>COUNTIF(E731:G731,"No")</f>
        <v>0</v>
      </c>
      <c r="I731" t="s" s="57">
        <v>24</v>
      </c>
      <c r="J731" s="59"/>
      <c r="K731" t="s" s="60">
        <f>IF(ISBLANK(C731),"Enter name in column B",IF(H731=0,"Yes!",IF(H731=1,"Requires Investigation","Unlikely Suitable")))</f>
        <v>27</v>
      </c>
      <c r="L731" t="s" s="60">
        <f>IF(ISBLANK(C731),"Enter name in column B",IF(K731="Unlikely Suitable","Unlikely Suitable",IF(I731="Yes","FreeAgent is Free!","Better Sign up to RBS / Natwest Business Banking!")))</f>
        <v>27</v>
      </c>
      <c r="M731" s="5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</row>
    <row r="732" ht="15.75" customHeight="1">
      <c r="A732" s="26"/>
      <c r="B732" s="54"/>
      <c r="C732" s="63"/>
      <c r="D732" s="56"/>
      <c r="E732" t="s" s="57">
        <v>24</v>
      </c>
      <c r="F732" t="s" s="57">
        <v>24</v>
      </c>
      <c r="G732" t="s" s="57">
        <v>24</v>
      </c>
      <c r="H732" s="58">
        <f>COUNTIF(E732:G732,"No")</f>
        <v>0</v>
      </c>
      <c r="I732" t="s" s="57">
        <v>24</v>
      </c>
      <c r="J732" s="59"/>
      <c r="K732" t="s" s="60">
        <f>IF(ISBLANK(C732),"Enter name in column B",IF(H732=0,"Yes!",IF(H732=1,"Requires Investigation","Unlikely Suitable")))</f>
        <v>27</v>
      </c>
      <c r="L732" t="s" s="60">
        <f>IF(ISBLANK(C732),"Enter name in column B",IF(K732="Unlikely Suitable","Unlikely Suitable",IF(I732="Yes","FreeAgent is Free!","Better Sign up to RBS / Natwest Business Banking!")))</f>
        <v>27</v>
      </c>
      <c r="M732" s="5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</row>
    <row r="733" ht="15.75" customHeight="1">
      <c r="A733" s="26"/>
      <c r="B733" s="54"/>
      <c r="C733" s="63"/>
      <c r="D733" s="56"/>
      <c r="E733" t="s" s="57">
        <v>24</v>
      </c>
      <c r="F733" t="s" s="57">
        <v>24</v>
      </c>
      <c r="G733" t="s" s="57">
        <v>24</v>
      </c>
      <c r="H733" s="58">
        <f>COUNTIF(E733:G733,"No")</f>
        <v>0</v>
      </c>
      <c r="I733" t="s" s="57">
        <v>24</v>
      </c>
      <c r="J733" s="59"/>
      <c r="K733" t="s" s="60">
        <f>IF(ISBLANK(C733),"Enter name in column B",IF(H733=0,"Yes!",IF(H733=1,"Requires Investigation","Unlikely Suitable")))</f>
        <v>27</v>
      </c>
      <c r="L733" t="s" s="60">
        <f>IF(ISBLANK(C733),"Enter name in column B",IF(K733="Unlikely Suitable","Unlikely Suitable",IF(I733="Yes","FreeAgent is Free!","Better Sign up to RBS / Natwest Business Banking!")))</f>
        <v>27</v>
      </c>
      <c r="M733" s="5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</row>
    <row r="734" ht="15.75" customHeight="1">
      <c r="A734" s="26"/>
      <c r="B734" s="54"/>
      <c r="C734" s="63"/>
      <c r="D734" s="56"/>
      <c r="E734" t="s" s="57">
        <v>24</v>
      </c>
      <c r="F734" t="s" s="57">
        <v>24</v>
      </c>
      <c r="G734" t="s" s="57">
        <v>24</v>
      </c>
      <c r="H734" s="58">
        <f>COUNTIF(E734:G734,"No")</f>
        <v>0</v>
      </c>
      <c r="I734" t="s" s="57">
        <v>24</v>
      </c>
      <c r="J734" s="59"/>
      <c r="K734" t="s" s="60">
        <f>IF(ISBLANK(C734),"Enter name in column B",IF(H734=0,"Yes!",IF(H734=1,"Requires Investigation","Unlikely Suitable")))</f>
        <v>27</v>
      </c>
      <c r="L734" t="s" s="60">
        <f>IF(ISBLANK(C734),"Enter name in column B",IF(K734="Unlikely Suitable","Unlikely Suitable",IF(I734="Yes","FreeAgent is Free!","Better Sign up to RBS / Natwest Business Banking!")))</f>
        <v>27</v>
      </c>
      <c r="M734" s="5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</row>
    <row r="735" ht="15.75" customHeight="1">
      <c r="A735" s="26"/>
      <c r="B735" s="54"/>
      <c r="C735" s="63"/>
      <c r="D735" s="56"/>
      <c r="E735" t="s" s="57">
        <v>24</v>
      </c>
      <c r="F735" t="s" s="57">
        <v>24</v>
      </c>
      <c r="G735" t="s" s="57">
        <v>24</v>
      </c>
      <c r="H735" s="58">
        <f>COUNTIF(E735:G735,"No")</f>
        <v>0</v>
      </c>
      <c r="I735" t="s" s="57">
        <v>24</v>
      </c>
      <c r="J735" s="59"/>
      <c r="K735" t="s" s="60">
        <f>IF(ISBLANK(C735),"Enter name in column B",IF(H735=0,"Yes!",IF(H735=1,"Requires Investigation","Unlikely Suitable")))</f>
        <v>27</v>
      </c>
      <c r="L735" t="s" s="60">
        <f>IF(ISBLANK(C735),"Enter name in column B",IF(K735="Unlikely Suitable","Unlikely Suitable",IF(I735="Yes","FreeAgent is Free!","Better Sign up to RBS / Natwest Business Banking!")))</f>
        <v>27</v>
      </c>
      <c r="M735" s="5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</row>
    <row r="736" ht="15.75" customHeight="1">
      <c r="A736" s="26"/>
      <c r="B736" s="54"/>
      <c r="C736" s="63"/>
      <c r="D736" s="56"/>
      <c r="E736" t="s" s="57">
        <v>24</v>
      </c>
      <c r="F736" t="s" s="57">
        <v>24</v>
      </c>
      <c r="G736" t="s" s="57">
        <v>24</v>
      </c>
      <c r="H736" s="58">
        <f>COUNTIF(E736:G736,"No")</f>
        <v>0</v>
      </c>
      <c r="I736" t="s" s="57">
        <v>24</v>
      </c>
      <c r="J736" s="59"/>
      <c r="K736" t="s" s="60">
        <f>IF(ISBLANK(C736),"Enter name in column B",IF(H736=0,"Yes!",IF(H736=1,"Requires Investigation","Unlikely Suitable")))</f>
        <v>27</v>
      </c>
      <c r="L736" t="s" s="60">
        <f>IF(ISBLANK(C736),"Enter name in column B",IF(K736="Unlikely Suitable","Unlikely Suitable",IF(I736="Yes","FreeAgent is Free!","Better Sign up to RBS / Natwest Business Banking!")))</f>
        <v>27</v>
      </c>
      <c r="M736" s="5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</row>
    <row r="737" ht="15.75" customHeight="1">
      <c r="A737" s="26"/>
      <c r="B737" s="54"/>
      <c r="C737" s="63"/>
      <c r="D737" s="56"/>
      <c r="E737" t="s" s="57">
        <v>24</v>
      </c>
      <c r="F737" t="s" s="57">
        <v>24</v>
      </c>
      <c r="G737" t="s" s="57">
        <v>24</v>
      </c>
      <c r="H737" s="58">
        <f>COUNTIF(E737:G737,"No")</f>
        <v>0</v>
      </c>
      <c r="I737" t="s" s="57">
        <v>24</v>
      </c>
      <c r="J737" s="59"/>
      <c r="K737" t="s" s="60">
        <f>IF(ISBLANK(C737),"Enter name in column B",IF(H737=0,"Yes!",IF(H737=1,"Requires Investigation","Unlikely Suitable")))</f>
        <v>27</v>
      </c>
      <c r="L737" t="s" s="60">
        <f>IF(ISBLANK(C737),"Enter name in column B",IF(K737="Unlikely Suitable","Unlikely Suitable",IF(I737="Yes","FreeAgent is Free!","Better Sign up to RBS / Natwest Business Banking!")))</f>
        <v>27</v>
      </c>
      <c r="M737" s="5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</row>
    <row r="738" ht="15.75" customHeight="1">
      <c r="A738" s="26"/>
      <c r="B738" s="54"/>
      <c r="C738" s="63"/>
      <c r="D738" s="56"/>
      <c r="E738" t="s" s="57">
        <v>24</v>
      </c>
      <c r="F738" t="s" s="57">
        <v>24</v>
      </c>
      <c r="G738" t="s" s="57">
        <v>24</v>
      </c>
      <c r="H738" s="58">
        <f>COUNTIF(E738:G738,"No")</f>
        <v>0</v>
      </c>
      <c r="I738" t="s" s="57">
        <v>24</v>
      </c>
      <c r="J738" s="59"/>
      <c r="K738" t="s" s="60">
        <f>IF(ISBLANK(C738),"Enter name in column B",IF(H738=0,"Yes!",IF(H738=1,"Requires Investigation","Unlikely Suitable")))</f>
        <v>27</v>
      </c>
      <c r="L738" t="s" s="60">
        <f>IF(ISBLANK(C738),"Enter name in column B",IF(K738="Unlikely Suitable","Unlikely Suitable",IF(I738="Yes","FreeAgent is Free!","Better Sign up to RBS / Natwest Business Banking!")))</f>
        <v>27</v>
      </c>
      <c r="M738" s="5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</row>
    <row r="739" ht="15.75" customHeight="1">
      <c r="A739" s="26"/>
      <c r="B739" s="54"/>
      <c r="C739" s="63"/>
      <c r="D739" s="56"/>
      <c r="E739" t="s" s="57">
        <v>24</v>
      </c>
      <c r="F739" t="s" s="57">
        <v>24</v>
      </c>
      <c r="G739" t="s" s="57">
        <v>24</v>
      </c>
      <c r="H739" s="58">
        <f>COUNTIF(E739:G739,"No")</f>
        <v>0</v>
      </c>
      <c r="I739" t="s" s="57">
        <v>24</v>
      </c>
      <c r="J739" s="59"/>
      <c r="K739" t="s" s="60">
        <f>IF(ISBLANK(C739),"Enter name in column B",IF(H739=0,"Yes!",IF(H739=1,"Requires Investigation","Unlikely Suitable")))</f>
        <v>27</v>
      </c>
      <c r="L739" t="s" s="60">
        <f>IF(ISBLANK(C739),"Enter name in column B",IF(K739="Unlikely Suitable","Unlikely Suitable",IF(I739="Yes","FreeAgent is Free!","Better Sign up to RBS / Natwest Business Banking!")))</f>
        <v>27</v>
      </c>
      <c r="M739" s="5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</row>
    <row r="740" ht="15.75" customHeight="1">
      <c r="A740" s="26"/>
      <c r="B740" s="54"/>
      <c r="C740" s="63"/>
      <c r="D740" s="56"/>
      <c r="E740" t="s" s="57">
        <v>24</v>
      </c>
      <c r="F740" t="s" s="57">
        <v>24</v>
      </c>
      <c r="G740" t="s" s="57">
        <v>24</v>
      </c>
      <c r="H740" s="58">
        <f>COUNTIF(E740:G740,"No")</f>
        <v>0</v>
      </c>
      <c r="I740" t="s" s="57">
        <v>24</v>
      </c>
      <c r="J740" s="59"/>
      <c r="K740" t="s" s="60">
        <f>IF(ISBLANK(C740),"Enter name in column B",IF(H740=0,"Yes!",IF(H740=1,"Requires Investigation","Unlikely Suitable")))</f>
        <v>27</v>
      </c>
      <c r="L740" t="s" s="60">
        <f>IF(ISBLANK(C740),"Enter name in column B",IF(K740="Unlikely Suitable","Unlikely Suitable",IF(I740="Yes","FreeAgent is Free!","Better Sign up to RBS / Natwest Business Banking!")))</f>
        <v>27</v>
      </c>
      <c r="M740" s="5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</row>
    <row r="741" ht="15.75" customHeight="1">
      <c r="A741" s="26"/>
      <c r="B741" s="54"/>
      <c r="C741" s="63"/>
      <c r="D741" s="56"/>
      <c r="E741" t="s" s="57">
        <v>24</v>
      </c>
      <c r="F741" t="s" s="57">
        <v>24</v>
      </c>
      <c r="G741" t="s" s="57">
        <v>24</v>
      </c>
      <c r="H741" s="58">
        <f>COUNTIF(E741:G741,"No")</f>
        <v>0</v>
      </c>
      <c r="I741" t="s" s="57">
        <v>24</v>
      </c>
      <c r="J741" s="59"/>
      <c r="K741" t="s" s="60">
        <f>IF(ISBLANK(C741),"Enter name in column B",IF(H741=0,"Yes!",IF(H741=1,"Requires Investigation","Unlikely Suitable")))</f>
        <v>27</v>
      </c>
      <c r="L741" t="s" s="60">
        <f>IF(ISBLANK(C741),"Enter name in column B",IF(K741="Unlikely Suitable","Unlikely Suitable",IF(I741="Yes","FreeAgent is Free!","Better Sign up to RBS / Natwest Business Banking!")))</f>
        <v>27</v>
      </c>
      <c r="M741" s="5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</row>
    <row r="742" ht="15.75" customHeight="1">
      <c r="A742" s="26"/>
      <c r="B742" s="54"/>
      <c r="C742" s="63"/>
      <c r="D742" s="56"/>
      <c r="E742" t="s" s="57">
        <v>24</v>
      </c>
      <c r="F742" t="s" s="57">
        <v>24</v>
      </c>
      <c r="G742" t="s" s="57">
        <v>24</v>
      </c>
      <c r="H742" s="58">
        <f>COUNTIF(E742:G742,"No")</f>
        <v>0</v>
      </c>
      <c r="I742" t="s" s="57">
        <v>24</v>
      </c>
      <c r="J742" s="59"/>
      <c r="K742" t="s" s="60">
        <f>IF(ISBLANK(C742),"Enter name in column B",IF(H742=0,"Yes!",IF(H742=1,"Requires Investigation","Unlikely Suitable")))</f>
        <v>27</v>
      </c>
      <c r="L742" t="s" s="60">
        <f>IF(ISBLANK(C742),"Enter name in column B",IF(K742="Unlikely Suitable","Unlikely Suitable",IF(I742="Yes","FreeAgent is Free!","Better Sign up to RBS / Natwest Business Banking!")))</f>
        <v>27</v>
      </c>
      <c r="M742" s="5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</row>
    <row r="743" ht="15.75" customHeight="1">
      <c r="A743" s="26"/>
      <c r="B743" s="54"/>
      <c r="C743" s="63"/>
      <c r="D743" s="56"/>
      <c r="E743" t="s" s="57">
        <v>24</v>
      </c>
      <c r="F743" t="s" s="57">
        <v>24</v>
      </c>
      <c r="G743" t="s" s="57">
        <v>24</v>
      </c>
      <c r="H743" s="58">
        <f>COUNTIF(E743:G743,"No")</f>
        <v>0</v>
      </c>
      <c r="I743" t="s" s="57">
        <v>24</v>
      </c>
      <c r="J743" s="59"/>
      <c r="K743" t="s" s="60">
        <f>IF(ISBLANK(C743),"Enter name in column B",IF(H743=0,"Yes!",IF(H743=1,"Requires Investigation","Unlikely Suitable")))</f>
        <v>27</v>
      </c>
      <c r="L743" t="s" s="60">
        <f>IF(ISBLANK(C743),"Enter name in column B",IF(K743="Unlikely Suitable","Unlikely Suitable",IF(I743="Yes","FreeAgent is Free!","Better Sign up to RBS / Natwest Business Banking!")))</f>
        <v>27</v>
      </c>
      <c r="M743" s="5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</row>
    <row r="744" ht="15.75" customHeight="1">
      <c r="A744" s="26"/>
      <c r="B744" s="54"/>
      <c r="C744" s="63"/>
      <c r="D744" s="56"/>
      <c r="E744" t="s" s="57">
        <v>24</v>
      </c>
      <c r="F744" t="s" s="57">
        <v>24</v>
      </c>
      <c r="G744" t="s" s="57">
        <v>24</v>
      </c>
      <c r="H744" s="58">
        <f>COUNTIF(E744:G744,"No")</f>
        <v>0</v>
      </c>
      <c r="I744" t="s" s="57">
        <v>24</v>
      </c>
      <c r="J744" s="59"/>
      <c r="K744" t="s" s="60">
        <f>IF(ISBLANK(C744),"Enter name in column B",IF(H744=0,"Yes!",IF(H744=1,"Requires Investigation","Unlikely Suitable")))</f>
        <v>27</v>
      </c>
      <c r="L744" t="s" s="60">
        <f>IF(ISBLANK(C744),"Enter name in column B",IF(K744="Unlikely Suitable","Unlikely Suitable",IF(I744="Yes","FreeAgent is Free!","Better Sign up to RBS / Natwest Business Banking!")))</f>
        <v>27</v>
      </c>
      <c r="M744" s="5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</row>
    <row r="745" ht="15.75" customHeight="1">
      <c r="A745" s="26"/>
      <c r="B745" s="54"/>
      <c r="C745" s="63"/>
      <c r="D745" s="56"/>
      <c r="E745" t="s" s="57">
        <v>24</v>
      </c>
      <c r="F745" t="s" s="57">
        <v>24</v>
      </c>
      <c r="G745" t="s" s="57">
        <v>24</v>
      </c>
      <c r="H745" s="58">
        <f>COUNTIF(E745:G745,"No")</f>
        <v>0</v>
      </c>
      <c r="I745" t="s" s="57">
        <v>24</v>
      </c>
      <c r="J745" s="59"/>
      <c r="K745" t="s" s="60">
        <f>IF(ISBLANK(C745),"Enter name in column B",IF(H745=0,"Yes!",IF(H745=1,"Requires Investigation","Unlikely Suitable")))</f>
        <v>27</v>
      </c>
      <c r="L745" t="s" s="60">
        <f>IF(ISBLANK(C745),"Enter name in column B",IF(K745="Unlikely Suitable","Unlikely Suitable",IF(I745="Yes","FreeAgent is Free!","Better Sign up to RBS / Natwest Business Banking!")))</f>
        <v>27</v>
      </c>
      <c r="M745" s="5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</row>
    <row r="746" ht="15.75" customHeight="1">
      <c r="A746" s="26"/>
      <c r="B746" s="54"/>
      <c r="C746" s="63"/>
      <c r="D746" s="56"/>
      <c r="E746" t="s" s="57">
        <v>24</v>
      </c>
      <c r="F746" t="s" s="57">
        <v>24</v>
      </c>
      <c r="G746" t="s" s="57">
        <v>24</v>
      </c>
      <c r="H746" s="58">
        <f>COUNTIF(E746:G746,"No")</f>
        <v>0</v>
      </c>
      <c r="I746" t="s" s="57">
        <v>24</v>
      </c>
      <c r="J746" s="59"/>
      <c r="K746" t="s" s="60">
        <f>IF(ISBLANK(C746),"Enter name in column B",IF(H746=0,"Yes!",IF(H746=1,"Requires Investigation","Unlikely Suitable")))</f>
        <v>27</v>
      </c>
      <c r="L746" t="s" s="60">
        <f>IF(ISBLANK(C746),"Enter name in column B",IF(K746="Unlikely Suitable","Unlikely Suitable",IF(I746="Yes","FreeAgent is Free!","Better Sign up to RBS / Natwest Business Banking!")))</f>
        <v>27</v>
      </c>
      <c r="M746" s="5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</row>
    <row r="747" ht="15.75" customHeight="1">
      <c r="A747" s="26"/>
      <c r="B747" s="54"/>
      <c r="C747" s="63"/>
      <c r="D747" s="56"/>
      <c r="E747" t="s" s="57">
        <v>24</v>
      </c>
      <c r="F747" t="s" s="57">
        <v>24</v>
      </c>
      <c r="G747" t="s" s="57">
        <v>24</v>
      </c>
      <c r="H747" s="58">
        <f>COUNTIF(E747:G747,"No")</f>
        <v>0</v>
      </c>
      <c r="I747" t="s" s="57">
        <v>24</v>
      </c>
      <c r="J747" s="59"/>
      <c r="K747" t="s" s="60">
        <f>IF(ISBLANK(C747),"Enter name in column B",IF(H747=0,"Yes!",IF(H747=1,"Requires Investigation","Unlikely Suitable")))</f>
        <v>27</v>
      </c>
      <c r="L747" t="s" s="60">
        <f>IF(ISBLANK(C747),"Enter name in column B",IF(K747="Unlikely Suitable","Unlikely Suitable",IF(I747="Yes","FreeAgent is Free!","Better Sign up to RBS / Natwest Business Banking!")))</f>
        <v>27</v>
      </c>
      <c r="M747" s="5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</row>
    <row r="748" ht="15.75" customHeight="1">
      <c r="A748" s="26"/>
      <c r="B748" s="54"/>
      <c r="C748" s="63"/>
      <c r="D748" s="56"/>
      <c r="E748" t="s" s="57">
        <v>24</v>
      </c>
      <c r="F748" t="s" s="57">
        <v>24</v>
      </c>
      <c r="G748" t="s" s="57">
        <v>24</v>
      </c>
      <c r="H748" s="58">
        <f>COUNTIF(E748:G748,"No")</f>
        <v>0</v>
      </c>
      <c r="I748" t="s" s="57">
        <v>24</v>
      </c>
      <c r="J748" s="59"/>
      <c r="K748" t="s" s="60">
        <f>IF(ISBLANK(C748),"Enter name in column B",IF(H748=0,"Yes!",IF(H748=1,"Requires Investigation","Unlikely Suitable")))</f>
        <v>27</v>
      </c>
      <c r="L748" t="s" s="60">
        <f>IF(ISBLANK(C748),"Enter name in column B",IF(K748="Unlikely Suitable","Unlikely Suitable",IF(I748="Yes","FreeAgent is Free!","Better Sign up to RBS / Natwest Business Banking!")))</f>
        <v>27</v>
      </c>
      <c r="M748" s="5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</row>
    <row r="749" ht="15.75" customHeight="1">
      <c r="A749" s="26"/>
      <c r="B749" s="54"/>
      <c r="C749" s="63"/>
      <c r="D749" s="56"/>
      <c r="E749" t="s" s="57">
        <v>24</v>
      </c>
      <c r="F749" t="s" s="57">
        <v>24</v>
      </c>
      <c r="G749" t="s" s="57">
        <v>24</v>
      </c>
      <c r="H749" s="58">
        <f>COUNTIF(E749:G749,"No")</f>
        <v>0</v>
      </c>
      <c r="I749" t="s" s="57">
        <v>24</v>
      </c>
      <c r="J749" s="59"/>
      <c r="K749" t="s" s="60">
        <f>IF(ISBLANK(C749),"Enter name in column B",IF(H749=0,"Yes!",IF(H749=1,"Requires Investigation","Unlikely Suitable")))</f>
        <v>27</v>
      </c>
      <c r="L749" t="s" s="60">
        <f>IF(ISBLANK(C749),"Enter name in column B",IF(K749="Unlikely Suitable","Unlikely Suitable",IF(I749="Yes","FreeAgent is Free!","Better Sign up to RBS / Natwest Business Banking!")))</f>
        <v>27</v>
      </c>
      <c r="M749" s="5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</row>
    <row r="750" ht="15.75" customHeight="1">
      <c r="A750" s="26"/>
      <c r="B750" s="54"/>
      <c r="C750" s="63"/>
      <c r="D750" s="56"/>
      <c r="E750" t="s" s="57">
        <v>24</v>
      </c>
      <c r="F750" t="s" s="57">
        <v>24</v>
      </c>
      <c r="G750" t="s" s="57">
        <v>24</v>
      </c>
      <c r="H750" s="58">
        <f>COUNTIF(E750:G750,"No")</f>
        <v>0</v>
      </c>
      <c r="I750" t="s" s="57">
        <v>24</v>
      </c>
      <c r="J750" s="59"/>
      <c r="K750" t="s" s="60">
        <f>IF(ISBLANK(C750),"Enter name in column B",IF(H750=0,"Yes!",IF(H750=1,"Requires Investigation","Unlikely Suitable")))</f>
        <v>27</v>
      </c>
      <c r="L750" t="s" s="60">
        <f>IF(ISBLANK(C750),"Enter name in column B",IF(K750="Unlikely Suitable","Unlikely Suitable",IF(I750="Yes","FreeAgent is Free!","Better Sign up to RBS / Natwest Business Banking!")))</f>
        <v>27</v>
      </c>
      <c r="M750" s="5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</row>
    <row r="751" ht="15.75" customHeight="1">
      <c r="A751" s="26"/>
      <c r="B751" s="54"/>
      <c r="C751" s="63"/>
      <c r="D751" s="56"/>
      <c r="E751" t="s" s="57">
        <v>24</v>
      </c>
      <c r="F751" t="s" s="57">
        <v>24</v>
      </c>
      <c r="G751" t="s" s="57">
        <v>24</v>
      </c>
      <c r="H751" s="58">
        <f>COUNTIF(E751:G751,"No")</f>
        <v>0</v>
      </c>
      <c r="I751" t="s" s="57">
        <v>24</v>
      </c>
      <c r="J751" s="59"/>
      <c r="K751" t="s" s="60">
        <f>IF(ISBLANK(C751),"Enter name in column B",IF(H751=0,"Yes!",IF(H751=1,"Requires Investigation","Unlikely Suitable")))</f>
        <v>27</v>
      </c>
      <c r="L751" t="s" s="60">
        <f>IF(ISBLANK(C751),"Enter name in column B",IF(K751="Unlikely Suitable","Unlikely Suitable",IF(I751="Yes","FreeAgent is Free!","Better Sign up to RBS / Natwest Business Banking!")))</f>
        <v>27</v>
      </c>
      <c r="M751" s="5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</row>
    <row r="752" ht="15.75" customHeight="1">
      <c r="A752" s="26"/>
      <c r="B752" s="54"/>
      <c r="C752" s="63"/>
      <c r="D752" s="56"/>
      <c r="E752" t="s" s="57">
        <v>24</v>
      </c>
      <c r="F752" t="s" s="57">
        <v>24</v>
      </c>
      <c r="G752" t="s" s="57">
        <v>24</v>
      </c>
      <c r="H752" s="58">
        <f>COUNTIF(E752:G752,"No")</f>
        <v>0</v>
      </c>
      <c r="I752" t="s" s="57">
        <v>24</v>
      </c>
      <c r="J752" s="59"/>
      <c r="K752" t="s" s="60">
        <f>IF(ISBLANK(C752),"Enter name in column B",IF(H752=0,"Yes!",IF(H752=1,"Requires Investigation","Unlikely Suitable")))</f>
        <v>27</v>
      </c>
      <c r="L752" t="s" s="60">
        <f>IF(ISBLANK(C752),"Enter name in column B",IF(K752="Unlikely Suitable","Unlikely Suitable",IF(I752="Yes","FreeAgent is Free!","Better Sign up to RBS / Natwest Business Banking!")))</f>
        <v>27</v>
      </c>
      <c r="M752" s="5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</row>
    <row r="753" ht="15.75" customHeight="1">
      <c r="A753" s="26"/>
      <c r="B753" s="54"/>
      <c r="C753" s="63"/>
      <c r="D753" s="56"/>
      <c r="E753" t="s" s="57">
        <v>24</v>
      </c>
      <c r="F753" t="s" s="57">
        <v>24</v>
      </c>
      <c r="G753" t="s" s="57">
        <v>24</v>
      </c>
      <c r="H753" s="58">
        <f>COUNTIF(E753:G753,"No")</f>
        <v>0</v>
      </c>
      <c r="I753" t="s" s="57">
        <v>24</v>
      </c>
      <c r="J753" s="59"/>
      <c r="K753" t="s" s="60">
        <f>IF(ISBLANK(C753),"Enter name in column B",IF(H753=0,"Yes!",IF(H753=1,"Requires Investigation","Unlikely Suitable")))</f>
        <v>27</v>
      </c>
      <c r="L753" t="s" s="60">
        <f>IF(ISBLANK(C753),"Enter name in column B",IF(K753="Unlikely Suitable","Unlikely Suitable",IF(I753="Yes","FreeAgent is Free!","Better Sign up to RBS / Natwest Business Banking!")))</f>
        <v>27</v>
      </c>
      <c r="M753" s="5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</row>
    <row r="754" ht="15.75" customHeight="1">
      <c r="A754" s="26"/>
      <c r="B754" s="54"/>
      <c r="C754" s="63"/>
      <c r="D754" s="56"/>
      <c r="E754" t="s" s="57">
        <v>24</v>
      </c>
      <c r="F754" t="s" s="57">
        <v>24</v>
      </c>
      <c r="G754" t="s" s="57">
        <v>24</v>
      </c>
      <c r="H754" s="58">
        <f>COUNTIF(E754:G754,"No")</f>
        <v>0</v>
      </c>
      <c r="I754" t="s" s="57">
        <v>24</v>
      </c>
      <c r="J754" s="59"/>
      <c r="K754" t="s" s="60">
        <f>IF(ISBLANK(C754),"Enter name in column B",IF(H754=0,"Yes!",IF(H754=1,"Requires Investigation","Unlikely Suitable")))</f>
        <v>27</v>
      </c>
      <c r="L754" t="s" s="60">
        <f>IF(ISBLANK(C754),"Enter name in column B",IF(K754="Unlikely Suitable","Unlikely Suitable",IF(I754="Yes","FreeAgent is Free!","Better Sign up to RBS / Natwest Business Banking!")))</f>
        <v>27</v>
      </c>
      <c r="M754" s="5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</row>
    <row r="755" ht="15.75" customHeight="1">
      <c r="A755" s="26"/>
      <c r="B755" s="54"/>
      <c r="C755" s="63"/>
      <c r="D755" s="56"/>
      <c r="E755" t="s" s="57">
        <v>24</v>
      </c>
      <c r="F755" t="s" s="57">
        <v>24</v>
      </c>
      <c r="G755" t="s" s="57">
        <v>24</v>
      </c>
      <c r="H755" s="58">
        <f>COUNTIF(E755:G755,"No")</f>
        <v>0</v>
      </c>
      <c r="I755" t="s" s="57">
        <v>24</v>
      </c>
      <c r="J755" s="59"/>
      <c r="K755" t="s" s="60">
        <f>IF(ISBLANK(C755),"Enter name in column B",IF(H755=0,"Yes!",IF(H755=1,"Requires Investigation","Unlikely Suitable")))</f>
        <v>27</v>
      </c>
      <c r="L755" t="s" s="60">
        <f>IF(ISBLANK(C755),"Enter name in column B",IF(K755="Unlikely Suitable","Unlikely Suitable",IF(I755="Yes","FreeAgent is Free!","Better Sign up to RBS / Natwest Business Banking!")))</f>
        <v>27</v>
      </c>
      <c r="M755" s="5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</row>
    <row r="756" ht="15.75" customHeight="1">
      <c r="A756" s="26"/>
      <c r="B756" s="54"/>
      <c r="C756" s="63"/>
      <c r="D756" s="56"/>
      <c r="E756" t="s" s="57">
        <v>24</v>
      </c>
      <c r="F756" t="s" s="57">
        <v>24</v>
      </c>
      <c r="G756" t="s" s="57">
        <v>24</v>
      </c>
      <c r="H756" s="58">
        <f>COUNTIF(E756:G756,"No")</f>
        <v>0</v>
      </c>
      <c r="I756" t="s" s="57">
        <v>24</v>
      </c>
      <c r="J756" s="59"/>
      <c r="K756" t="s" s="60">
        <f>IF(ISBLANK(C756),"Enter name in column B",IF(H756=0,"Yes!",IF(H756=1,"Requires Investigation","Unlikely Suitable")))</f>
        <v>27</v>
      </c>
      <c r="L756" t="s" s="60">
        <f>IF(ISBLANK(C756),"Enter name in column B",IF(K756="Unlikely Suitable","Unlikely Suitable",IF(I756="Yes","FreeAgent is Free!","Better Sign up to RBS / Natwest Business Banking!")))</f>
        <v>27</v>
      </c>
      <c r="M756" s="5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</row>
    <row r="757" ht="15.75" customHeight="1">
      <c r="A757" s="26"/>
      <c r="B757" s="54"/>
      <c r="C757" s="63"/>
      <c r="D757" s="56"/>
      <c r="E757" t="s" s="57">
        <v>24</v>
      </c>
      <c r="F757" t="s" s="57">
        <v>24</v>
      </c>
      <c r="G757" t="s" s="57">
        <v>24</v>
      </c>
      <c r="H757" s="58">
        <f>COUNTIF(E757:G757,"No")</f>
        <v>0</v>
      </c>
      <c r="I757" t="s" s="57">
        <v>24</v>
      </c>
      <c r="J757" s="59"/>
      <c r="K757" t="s" s="60">
        <f>IF(ISBLANK(C757),"Enter name in column B",IF(H757=0,"Yes!",IF(H757=1,"Requires Investigation","Unlikely Suitable")))</f>
        <v>27</v>
      </c>
      <c r="L757" t="s" s="60">
        <f>IF(ISBLANK(C757),"Enter name in column B",IF(K757="Unlikely Suitable","Unlikely Suitable",IF(I757="Yes","FreeAgent is Free!","Better Sign up to RBS / Natwest Business Banking!")))</f>
        <v>27</v>
      </c>
      <c r="M757" s="5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</row>
    <row r="758" ht="15.75" customHeight="1">
      <c r="A758" s="26"/>
      <c r="B758" s="54"/>
      <c r="C758" s="63"/>
      <c r="D758" s="56"/>
      <c r="E758" t="s" s="57">
        <v>24</v>
      </c>
      <c r="F758" t="s" s="57">
        <v>24</v>
      </c>
      <c r="G758" t="s" s="57">
        <v>24</v>
      </c>
      <c r="H758" s="58">
        <f>COUNTIF(E758:G758,"No")</f>
        <v>0</v>
      </c>
      <c r="I758" t="s" s="57">
        <v>24</v>
      </c>
      <c r="J758" s="59"/>
      <c r="K758" t="s" s="60">
        <f>IF(ISBLANK(C758),"Enter name in column B",IF(H758=0,"Yes!",IF(H758=1,"Requires Investigation","Unlikely Suitable")))</f>
        <v>27</v>
      </c>
      <c r="L758" t="s" s="60">
        <f>IF(ISBLANK(C758),"Enter name in column B",IF(K758="Unlikely Suitable","Unlikely Suitable",IF(I758="Yes","FreeAgent is Free!","Better Sign up to RBS / Natwest Business Banking!")))</f>
        <v>27</v>
      </c>
      <c r="M758" s="5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</row>
    <row r="759" ht="15.75" customHeight="1">
      <c r="A759" s="26"/>
      <c r="B759" s="54"/>
      <c r="C759" s="63"/>
      <c r="D759" s="56"/>
      <c r="E759" t="s" s="57">
        <v>24</v>
      </c>
      <c r="F759" t="s" s="57">
        <v>24</v>
      </c>
      <c r="G759" t="s" s="57">
        <v>24</v>
      </c>
      <c r="H759" s="58">
        <f>COUNTIF(E759:G759,"No")</f>
        <v>0</v>
      </c>
      <c r="I759" t="s" s="57">
        <v>24</v>
      </c>
      <c r="J759" s="59"/>
      <c r="K759" t="s" s="60">
        <f>IF(ISBLANK(C759),"Enter name in column B",IF(H759=0,"Yes!",IF(H759=1,"Requires Investigation","Unlikely Suitable")))</f>
        <v>27</v>
      </c>
      <c r="L759" t="s" s="60">
        <f>IF(ISBLANK(C759),"Enter name in column B",IF(K759="Unlikely Suitable","Unlikely Suitable",IF(I759="Yes","FreeAgent is Free!","Better Sign up to RBS / Natwest Business Banking!")))</f>
        <v>27</v>
      </c>
      <c r="M759" s="5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</row>
    <row r="760" ht="15.75" customHeight="1">
      <c r="A760" s="26"/>
      <c r="B760" s="54"/>
      <c r="C760" s="63"/>
      <c r="D760" s="56"/>
      <c r="E760" t="s" s="57">
        <v>24</v>
      </c>
      <c r="F760" t="s" s="57">
        <v>24</v>
      </c>
      <c r="G760" t="s" s="57">
        <v>24</v>
      </c>
      <c r="H760" s="58">
        <f>COUNTIF(E760:G760,"No")</f>
        <v>0</v>
      </c>
      <c r="I760" t="s" s="57">
        <v>24</v>
      </c>
      <c r="J760" s="59"/>
      <c r="K760" t="s" s="60">
        <f>IF(ISBLANK(C760),"Enter name in column B",IF(H760=0,"Yes!",IF(H760=1,"Requires Investigation","Unlikely Suitable")))</f>
        <v>27</v>
      </c>
      <c r="L760" t="s" s="60">
        <f>IF(ISBLANK(C760),"Enter name in column B",IF(K760="Unlikely Suitable","Unlikely Suitable",IF(I760="Yes","FreeAgent is Free!","Better Sign up to RBS / Natwest Business Banking!")))</f>
        <v>27</v>
      </c>
      <c r="M760" s="5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</row>
    <row r="761" ht="15.75" customHeight="1">
      <c r="A761" s="26"/>
      <c r="B761" s="54"/>
      <c r="C761" s="63"/>
      <c r="D761" s="56"/>
      <c r="E761" t="s" s="57">
        <v>24</v>
      </c>
      <c r="F761" t="s" s="57">
        <v>24</v>
      </c>
      <c r="G761" t="s" s="57">
        <v>24</v>
      </c>
      <c r="H761" s="58">
        <f>COUNTIF(E761:G761,"No")</f>
        <v>0</v>
      </c>
      <c r="I761" t="s" s="57">
        <v>24</v>
      </c>
      <c r="J761" s="59"/>
      <c r="K761" t="s" s="60">
        <f>IF(ISBLANK(C761),"Enter name in column B",IF(H761=0,"Yes!",IF(H761=1,"Requires Investigation","Unlikely Suitable")))</f>
        <v>27</v>
      </c>
      <c r="L761" t="s" s="60">
        <f>IF(ISBLANK(C761),"Enter name in column B",IF(K761="Unlikely Suitable","Unlikely Suitable",IF(I761="Yes","FreeAgent is Free!","Better Sign up to RBS / Natwest Business Banking!")))</f>
        <v>27</v>
      </c>
      <c r="M761" s="5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</row>
    <row r="762" ht="15.75" customHeight="1">
      <c r="A762" s="26"/>
      <c r="B762" s="54"/>
      <c r="C762" s="63"/>
      <c r="D762" s="56"/>
      <c r="E762" t="s" s="57">
        <v>24</v>
      </c>
      <c r="F762" t="s" s="57">
        <v>24</v>
      </c>
      <c r="G762" t="s" s="57">
        <v>24</v>
      </c>
      <c r="H762" s="58">
        <f>COUNTIF(E762:G762,"No")</f>
        <v>0</v>
      </c>
      <c r="I762" t="s" s="57">
        <v>24</v>
      </c>
      <c r="J762" s="59"/>
      <c r="K762" t="s" s="60">
        <f>IF(ISBLANK(C762),"Enter name in column B",IF(H762=0,"Yes!",IF(H762=1,"Requires Investigation","Unlikely Suitable")))</f>
        <v>27</v>
      </c>
      <c r="L762" t="s" s="60">
        <f>IF(ISBLANK(C762),"Enter name in column B",IF(K762="Unlikely Suitable","Unlikely Suitable",IF(I762="Yes","FreeAgent is Free!","Better Sign up to RBS / Natwest Business Banking!")))</f>
        <v>27</v>
      </c>
      <c r="M762" s="5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</row>
    <row r="763" ht="15.75" customHeight="1">
      <c r="A763" s="26"/>
      <c r="B763" s="54"/>
      <c r="C763" s="63"/>
      <c r="D763" s="56"/>
      <c r="E763" t="s" s="57">
        <v>24</v>
      </c>
      <c r="F763" t="s" s="57">
        <v>24</v>
      </c>
      <c r="G763" t="s" s="57">
        <v>24</v>
      </c>
      <c r="H763" s="58">
        <f>COUNTIF(E763:G763,"No")</f>
        <v>0</v>
      </c>
      <c r="I763" t="s" s="57">
        <v>24</v>
      </c>
      <c r="J763" s="59"/>
      <c r="K763" t="s" s="60">
        <f>IF(ISBLANK(C763),"Enter name in column B",IF(H763=0,"Yes!",IF(H763=1,"Requires Investigation","Unlikely Suitable")))</f>
        <v>27</v>
      </c>
      <c r="L763" t="s" s="60">
        <f>IF(ISBLANK(C763),"Enter name in column B",IF(K763="Unlikely Suitable","Unlikely Suitable",IF(I763="Yes","FreeAgent is Free!","Better Sign up to RBS / Natwest Business Banking!")))</f>
        <v>27</v>
      </c>
      <c r="M763" s="5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</row>
    <row r="764" ht="15.75" customHeight="1">
      <c r="A764" s="26"/>
      <c r="B764" s="54"/>
      <c r="C764" s="63"/>
      <c r="D764" s="56"/>
      <c r="E764" t="s" s="57">
        <v>24</v>
      </c>
      <c r="F764" t="s" s="57">
        <v>24</v>
      </c>
      <c r="G764" t="s" s="57">
        <v>24</v>
      </c>
      <c r="H764" s="58">
        <f>COUNTIF(E764:G764,"No")</f>
        <v>0</v>
      </c>
      <c r="I764" t="s" s="57">
        <v>24</v>
      </c>
      <c r="J764" s="59"/>
      <c r="K764" t="s" s="60">
        <f>IF(ISBLANK(C764),"Enter name in column B",IF(H764=0,"Yes!",IF(H764=1,"Requires Investigation","Unlikely Suitable")))</f>
        <v>27</v>
      </c>
      <c r="L764" t="s" s="60">
        <f>IF(ISBLANK(C764),"Enter name in column B",IF(K764="Unlikely Suitable","Unlikely Suitable",IF(I764="Yes","FreeAgent is Free!","Better Sign up to RBS / Natwest Business Banking!")))</f>
        <v>27</v>
      </c>
      <c r="M764" s="5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</row>
    <row r="765" ht="15.75" customHeight="1">
      <c r="A765" s="26"/>
      <c r="B765" s="54"/>
      <c r="C765" s="63"/>
      <c r="D765" s="56"/>
      <c r="E765" t="s" s="57">
        <v>24</v>
      </c>
      <c r="F765" t="s" s="57">
        <v>24</v>
      </c>
      <c r="G765" t="s" s="57">
        <v>24</v>
      </c>
      <c r="H765" s="58">
        <f>COUNTIF(E765:G765,"No")</f>
        <v>0</v>
      </c>
      <c r="I765" t="s" s="57">
        <v>24</v>
      </c>
      <c r="J765" s="59"/>
      <c r="K765" t="s" s="60">
        <f>IF(ISBLANK(C765),"Enter name in column B",IF(H765=0,"Yes!",IF(H765=1,"Requires Investigation","Unlikely Suitable")))</f>
        <v>27</v>
      </c>
      <c r="L765" t="s" s="60">
        <f>IF(ISBLANK(C765),"Enter name in column B",IF(K765="Unlikely Suitable","Unlikely Suitable",IF(I765="Yes","FreeAgent is Free!","Better Sign up to RBS / Natwest Business Banking!")))</f>
        <v>27</v>
      </c>
      <c r="M765" s="5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</row>
    <row r="766" ht="15.75" customHeight="1">
      <c r="A766" s="26"/>
      <c r="B766" s="54"/>
      <c r="C766" s="63"/>
      <c r="D766" s="56"/>
      <c r="E766" t="s" s="57">
        <v>24</v>
      </c>
      <c r="F766" t="s" s="57">
        <v>24</v>
      </c>
      <c r="G766" t="s" s="57">
        <v>24</v>
      </c>
      <c r="H766" s="58">
        <f>COUNTIF(E766:G766,"No")</f>
        <v>0</v>
      </c>
      <c r="I766" t="s" s="57">
        <v>24</v>
      </c>
      <c r="J766" s="59"/>
      <c r="K766" t="s" s="60">
        <f>IF(ISBLANK(C766),"Enter name in column B",IF(H766=0,"Yes!",IF(H766=1,"Requires Investigation","Unlikely Suitable")))</f>
        <v>27</v>
      </c>
      <c r="L766" t="s" s="60">
        <f>IF(ISBLANK(C766),"Enter name in column B",IF(K766="Unlikely Suitable","Unlikely Suitable",IF(I766="Yes","FreeAgent is Free!","Better Sign up to RBS / Natwest Business Banking!")))</f>
        <v>27</v>
      </c>
      <c r="M766" s="5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</row>
    <row r="767" ht="15.75" customHeight="1">
      <c r="A767" s="26"/>
      <c r="B767" s="54"/>
      <c r="C767" s="63"/>
      <c r="D767" s="56"/>
      <c r="E767" t="s" s="57">
        <v>24</v>
      </c>
      <c r="F767" t="s" s="57">
        <v>24</v>
      </c>
      <c r="G767" t="s" s="57">
        <v>24</v>
      </c>
      <c r="H767" s="58">
        <f>COUNTIF(E767:G767,"No")</f>
        <v>0</v>
      </c>
      <c r="I767" t="s" s="57">
        <v>24</v>
      </c>
      <c r="J767" s="59"/>
      <c r="K767" t="s" s="60">
        <f>IF(ISBLANK(C767),"Enter name in column B",IF(H767=0,"Yes!",IF(H767=1,"Requires Investigation","Unlikely Suitable")))</f>
        <v>27</v>
      </c>
      <c r="L767" t="s" s="60">
        <f>IF(ISBLANK(C767),"Enter name in column B",IF(K767="Unlikely Suitable","Unlikely Suitable",IF(I767="Yes","FreeAgent is Free!","Better Sign up to RBS / Natwest Business Banking!")))</f>
        <v>27</v>
      </c>
      <c r="M767" s="5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</row>
    <row r="768" ht="15.75" customHeight="1">
      <c r="A768" s="26"/>
      <c r="B768" s="54"/>
      <c r="C768" s="63"/>
      <c r="D768" s="56"/>
      <c r="E768" t="s" s="57">
        <v>24</v>
      </c>
      <c r="F768" t="s" s="57">
        <v>24</v>
      </c>
      <c r="G768" t="s" s="57">
        <v>24</v>
      </c>
      <c r="H768" s="58">
        <f>COUNTIF(E768:G768,"No")</f>
        <v>0</v>
      </c>
      <c r="I768" t="s" s="57">
        <v>24</v>
      </c>
      <c r="J768" s="59"/>
      <c r="K768" t="s" s="60">
        <f>IF(ISBLANK(C768),"Enter name in column B",IF(H768=0,"Yes!",IF(H768=1,"Requires Investigation","Unlikely Suitable")))</f>
        <v>27</v>
      </c>
      <c r="L768" t="s" s="60">
        <f>IF(ISBLANK(C768),"Enter name in column B",IF(K768="Unlikely Suitable","Unlikely Suitable",IF(I768="Yes","FreeAgent is Free!","Better Sign up to RBS / Natwest Business Banking!")))</f>
        <v>27</v>
      </c>
      <c r="M768" s="5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</row>
    <row r="769" ht="15.75" customHeight="1">
      <c r="A769" s="26"/>
      <c r="B769" s="54"/>
      <c r="C769" s="63"/>
      <c r="D769" s="56"/>
      <c r="E769" t="s" s="57">
        <v>24</v>
      </c>
      <c r="F769" t="s" s="57">
        <v>24</v>
      </c>
      <c r="G769" t="s" s="57">
        <v>24</v>
      </c>
      <c r="H769" s="58">
        <f>COUNTIF(E769:G769,"No")</f>
        <v>0</v>
      </c>
      <c r="I769" t="s" s="57">
        <v>24</v>
      </c>
      <c r="J769" s="59"/>
      <c r="K769" t="s" s="60">
        <f>IF(ISBLANK(C769),"Enter name in column B",IF(H769=0,"Yes!",IF(H769=1,"Requires Investigation","Unlikely Suitable")))</f>
        <v>27</v>
      </c>
      <c r="L769" t="s" s="60">
        <f>IF(ISBLANK(C769),"Enter name in column B",IF(K769="Unlikely Suitable","Unlikely Suitable",IF(I769="Yes","FreeAgent is Free!","Better Sign up to RBS / Natwest Business Banking!")))</f>
        <v>27</v>
      </c>
      <c r="M769" s="5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</row>
    <row r="770" ht="15.75" customHeight="1">
      <c r="A770" s="26"/>
      <c r="B770" s="54"/>
      <c r="C770" s="63"/>
      <c r="D770" s="56"/>
      <c r="E770" t="s" s="57">
        <v>24</v>
      </c>
      <c r="F770" t="s" s="57">
        <v>24</v>
      </c>
      <c r="G770" t="s" s="57">
        <v>24</v>
      </c>
      <c r="H770" s="58">
        <f>COUNTIF(E770:G770,"No")</f>
        <v>0</v>
      </c>
      <c r="I770" t="s" s="57">
        <v>24</v>
      </c>
      <c r="J770" s="59"/>
      <c r="K770" t="s" s="60">
        <f>IF(ISBLANK(C770),"Enter name in column B",IF(H770=0,"Yes!",IF(H770=1,"Requires Investigation","Unlikely Suitable")))</f>
        <v>27</v>
      </c>
      <c r="L770" t="s" s="60">
        <f>IF(ISBLANK(C770),"Enter name in column B",IF(K770="Unlikely Suitable","Unlikely Suitable",IF(I770="Yes","FreeAgent is Free!","Better Sign up to RBS / Natwest Business Banking!")))</f>
        <v>27</v>
      </c>
      <c r="M770" s="5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</row>
    <row r="771" ht="15.75" customHeight="1">
      <c r="A771" s="26"/>
      <c r="B771" s="54"/>
      <c r="C771" s="63"/>
      <c r="D771" s="56"/>
      <c r="E771" t="s" s="57">
        <v>24</v>
      </c>
      <c r="F771" t="s" s="57">
        <v>24</v>
      </c>
      <c r="G771" t="s" s="57">
        <v>24</v>
      </c>
      <c r="H771" s="58">
        <f>COUNTIF(E771:G771,"No")</f>
        <v>0</v>
      </c>
      <c r="I771" t="s" s="57">
        <v>24</v>
      </c>
      <c r="J771" s="59"/>
      <c r="K771" t="s" s="60">
        <f>IF(ISBLANK(C771),"Enter name in column B",IF(H771=0,"Yes!",IF(H771=1,"Requires Investigation","Unlikely Suitable")))</f>
        <v>27</v>
      </c>
      <c r="L771" t="s" s="60">
        <f>IF(ISBLANK(C771),"Enter name in column B",IF(K771="Unlikely Suitable","Unlikely Suitable",IF(I771="Yes","FreeAgent is Free!","Better Sign up to RBS / Natwest Business Banking!")))</f>
        <v>27</v>
      </c>
      <c r="M771" s="5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</row>
    <row r="772" ht="15.75" customHeight="1">
      <c r="A772" s="26"/>
      <c r="B772" s="54"/>
      <c r="C772" s="63"/>
      <c r="D772" s="56"/>
      <c r="E772" t="s" s="57">
        <v>24</v>
      </c>
      <c r="F772" t="s" s="57">
        <v>24</v>
      </c>
      <c r="G772" t="s" s="57">
        <v>24</v>
      </c>
      <c r="H772" s="58">
        <f>COUNTIF(E772:G772,"No")</f>
        <v>0</v>
      </c>
      <c r="I772" t="s" s="57">
        <v>24</v>
      </c>
      <c r="J772" s="59"/>
      <c r="K772" t="s" s="60">
        <f>IF(ISBLANK(C772),"Enter name in column B",IF(H772=0,"Yes!",IF(H772=1,"Requires Investigation","Unlikely Suitable")))</f>
        <v>27</v>
      </c>
      <c r="L772" t="s" s="60">
        <f>IF(ISBLANK(C772),"Enter name in column B",IF(K772="Unlikely Suitable","Unlikely Suitable",IF(I772="Yes","FreeAgent is Free!","Better Sign up to RBS / Natwest Business Banking!")))</f>
        <v>27</v>
      </c>
      <c r="M772" s="5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</row>
    <row r="773" ht="15.75" customHeight="1">
      <c r="A773" s="26"/>
      <c r="B773" s="54"/>
      <c r="C773" s="63"/>
      <c r="D773" s="56"/>
      <c r="E773" t="s" s="57">
        <v>24</v>
      </c>
      <c r="F773" t="s" s="57">
        <v>24</v>
      </c>
      <c r="G773" t="s" s="57">
        <v>24</v>
      </c>
      <c r="H773" s="58">
        <f>COUNTIF(E773:G773,"No")</f>
        <v>0</v>
      </c>
      <c r="I773" t="s" s="57">
        <v>24</v>
      </c>
      <c r="J773" s="59"/>
      <c r="K773" t="s" s="60">
        <f>IF(ISBLANK(C773),"Enter name in column B",IF(H773=0,"Yes!",IF(H773=1,"Requires Investigation","Unlikely Suitable")))</f>
        <v>27</v>
      </c>
      <c r="L773" t="s" s="60">
        <f>IF(ISBLANK(C773),"Enter name in column B",IF(K773="Unlikely Suitable","Unlikely Suitable",IF(I773="Yes","FreeAgent is Free!","Better Sign up to RBS / Natwest Business Banking!")))</f>
        <v>27</v>
      </c>
      <c r="M773" s="5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</row>
    <row r="774" ht="15.75" customHeight="1">
      <c r="A774" s="26"/>
      <c r="B774" s="54"/>
      <c r="C774" s="63"/>
      <c r="D774" s="56"/>
      <c r="E774" t="s" s="57">
        <v>24</v>
      </c>
      <c r="F774" t="s" s="57">
        <v>24</v>
      </c>
      <c r="G774" t="s" s="57">
        <v>24</v>
      </c>
      <c r="H774" s="58">
        <f>COUNTIF(E774:G774,"No")</f>
        <v>0</v>
      </c>
      <c r="I774" t="s" s="57">
        <v>24</v>
      </c>
      <c r="J774" s="59"/>
      <c r="K774" t="s" s="60">
        <f>IF(ISBLANK(C774),"Enter name in column B",IF(H774=0,"Yes!",IF(H774=1,"Requires Investigation","Unlikely Suitable")))</f>
        <v>27</v>
      </c>
      <c r="L774" t="s" s="60">
        <f>IF(ISBLANK(C774),"Enter name in column B",IF(K774="Unlikely Suitable","Unlikely Suitable",IF(I774="Yes","FreeAgent is Free!","Better Sign up to RBS / Natwest Business Banking!")))</f>
        <v>27</v>
      </c>
      <c r="M774" s="5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</row>
    <row r="775" ht="15.75" customHeight="1">
      <c r="A775" s="26"/>
      <c r="B775" s="54"/>
      <c r="C775" s="63"/>
      <c r="D775" s="56"/>
      <c r="E775" t="s" s="57">
        <v>24</v>
      </c>
      <c r="F775" t="s" s="57">
        <v>24</v>
      </c>
      <c r="G775" t="s" s="57">
        <v>24</v>
      </c>
      <c r="H775" s="58">
        <f>COUNTIF(E775:G775,"No")</f>
        <v>0</v>
      </c>
      <c r="I775" t="s" s="57">
        <v>24</v>
      </c>
      <c r="J775" s="59"/>
      <c r="K775" t="s" s="60">
        <f>IF(ISBLANK(C775),"Enter name in column B",IF(H775=0,"Yes!",IF(H775=1,"Requires Investigation","Unlikely Suitable")))</f>
        <v>27</v>
      </c>
      <c r="L775" t="s" s="60">
        <f>IF(ISBLANK(C775),"Enter name in column B",IF(K775="Unlikely Suitable","Unlikely Suitable",IF(I775="Yes","FreeAgent is Free!","Better Sign up to RBS / Natwest Business Banking!")))</f>
        <v>27</v>
      </c>
      <c r="M775" s="5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</row>
    <row r="776" ht="15.75" customHeight="1">
      <c r="A776" s="26"/>
      <c r="B776" s="54"/>
      <c r="C776" s="63"/>
      <c r="D776" s="56"/>
      <c r="E776" t="s" s="57">
        <v>24</v>
      </c>
      <c r="F776" t="s" s="57">
        <v>24</v>
      </c>
      <c r="G776" t="s" s="57">
        <v>24</v>
      </c>
      <c r="H776" s="58">
        <f>COUNTIF(E776:G776,"No")</f>
        <v>0</v>
      </c>
      <c r="I776" t="s" s="57">
        <v>24</v>
      </c>
      <c r="J776" s="59"/>
      <c r="K776" t="s" s="60">
        <f>IF(ISBLANK(C776),"Enter name in column B",IF(H776=0,"Yes!",IF(H776=1,"Requires Investigation","Unlikely Suitable")))</f>
        <v>27</v>
      </c>
      <c r="L776" t="s" s="60">
        <f>IF(ISBLANK(C776),"Enter name in column B",IF(K776="Unlikely Suitable","Unlikely Suitable",IF(I776="Yes","FreeAgent is Free!","Better Sign up to RBS / Natwest Business Banking!")))</f>
        <v>27</v>
      </c>
      <c r="M776" s="5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</row>
    <row r="777" ht="15.75" customHeight="1">
      <c r="A777" s="26"/>
      <c r="B777" s="54"/>
      <c r="C777" s="63"/>
      <c r="D777" s="56"/>
      <c r="E777" t="s" s="57">
        <v>24</v>
      </c>
      <c r="F777" t="s" s="57">
        <v>24</v>
      </c>
      <c r="G777" t="s" s="57">
        <v>24</v>
      </c>
      <c r="H777" s="58">
        <f>COUNTIF(E777:G777,"No")</f>
        <v>0</v>
      </c>
      <c r="I777" t="s" s="57">
        <v>24</v>
      </c>
      <c r="J777" s="59"/>
      <c r="K777" t="s" s="60">
        <f>IF(ISBLANK(C777),"Enter name in column B",IF(H777=0,"Yes!",IF(H777=1,"Requires Investigation","Unlikely Suitable")))</f>
        <v>27</v>
      </c>
      <c r="L777" t="s" s="60">
        <f>IF(ISBLANK(C777),"Enter name in column B",IF(K777="Unlikely Suitable","Unlikely Suitable",IF(I777="Yes","FreeAgent is Free!","Better Sign up to RBS / Natwest Business Banking!")))</f>
        <v>27</v>
      </c>
      <c r="M777" s="5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</row>
    <row r="778" ht="15.75" customHeight="1">
      <c r="A778" s="26"/>
      <c r="B778" s="54"/>
      <c r="C778" s="63"/>
      <c r="D778" s="56"/>
      <c r="E778" t="s" s="57">
        <v>24</v>
      </c>
      <c r="F778" t="s" s="57">
        <v>24</v>
      </c>
      <c r="G778" t="s" s="57">
        <v>24</v>
      </c>
      <c r="H778" s="58">
        <f>COUNTIF(E778:G778,"No")</f>
        <v>0</v>
      </c>
      <c r="I778" t="s" s="57">
        <v>24</v>
      </c>
      <c r="J778" s="59"/>
      <c r="K778" t="s" s="60">
        <f>IF(ISBLANK(C778),"Enter name in column B",IF(H778=0,"Yes!",IF(H778=1,"Requires Investigation","Unlikely Suitable")))</f>
        <v>27</v>
      </c>
      <c r="L778" t="s" s="60">
        <f>IF(ISBLANK(C778),"Enter name in column B",IF(K778="Unlikely Suitable","Unlikely Suitable",IF(I778="Yes","FreeAgent is Free!","Better Sign up to RBS / Natwest Business Banking!")))</f>
        <v>27</v>
      </c>
      <c r="M778" s="5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</row>
    <row r="779" ht="15.75" customHeight="1">
      <c r="A779" s="26"/>
      <c r="B779" s="54"/>
      <c r="C779" s="63"/>
      <c r="D779" s="56"/>
      <c r="E779" t="s" s="57">
        <v>24</v>
      </c>
      <c r="F779" t="s" s="57">
        <v>24</v>
      </c>
      <c r="G779" t="s" s="57">
        <v>24</v>
      </c>
      <c r="H779" s="58">
        <f>COUNTIF(E779:G779,"No")</f>
        <v>0</v>
      </c>
      <c r="I779" t="s" s="57">
        <v>24</v>
      </c>
      <c r="J779" s="59"/>
      <c r="K779" t="s" s="60">
        <f>IF(ISBLANK(C779),"Enter name in column B",IF(H779=0,"Yes!",IF(H779=1,"Requires Investigation","Unlikely Suitable")))</f>
        <v>27</v>
      </c>
      <c r="L779" t="s" s="60">
        <f>IF(ISBLANK(C779),"Enter name in column B",IF(K779="Unlikely Suitable","Unlikely Suitable",IF(I779="Yes","FreeAgent is Free!","Better Sign up to RBS / Natwest Business Banking!")))</f>
        <v>27</v>
      </c>
      <c r="M779" s="5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</row>
    <row r="780" ht="15.75" customHeight="1">
      <c r="A780" s="26"/>
      <c r="B780" s="54"/>
      <c r="C780" s="63"/>
      <c r="D780" s="56"/>
      <c r="E780" t="s" s="57">
        <v>24</v>
      </c>
      <c r="F780" t="s" s="57">
        <v>24</v>
      </c>
      <c r="G780" t="s" s="57">
        <v>24</v>
      </c>
      <c r="H780" s="58">
        <f>COUNTIF(E780:G780,"No")</f>
        <v>0</v>
      </c>
      <c r="I780" t="s" s="57">
        <v>24</v>
      </c>
      <c r="J780" s="59"/>
      <c r="K780" t="s" s="60">
        <f>IF(ISBLANK(C780),"Enter name in column B",IF(H780=0,"Yes!",IF(H780=1,"Requires Investigation","Unlikely Suitable")))</f>
        <v>27</v>
      </c>
      <c r="L780" t="s" s="60">
        <f>IF(ISBLANK(C780),"Enter name in column B",IF(K780="Unlikely Suitable","Unlikely Suitable",IF(I780="Yes","FreeAgent is Free!","Better Sign up to RBS / Natwest Business Banking!")))</f>
        <v>27</v>
      </c>
      <c r="M780" s="5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</row>
    <row r="781" ht="15.75" customHeight="1">
      <c r="A781" s="26"/>
      <c r="B781" s="54"/>
      <c r="C781" s="63"/>
      <c r="D781" s="56"/>
      <c r="E781" t="s" s="57">
        <v>24</v>
      </c>
      <c r="F781" t="s" s="57">
        <v>24</v>
      </c>
      <c r="G781" t="s" s="57">
        <v>24</v>
      </c>
      <c r="H781" s="58">
        <f>COUNTIF(E781:G781,"No")</f>
        <v>0</v>
      </c>
      <c r="I781" t="s" s="57">
        <v>24</v>
      </c>
      <c r="J781" s="59"/>
      <c r="K781" t="s" s="60">
        <f>IF(ISBLANK(C781),"Enter name in column B",IF(H781=0,"Yes!",IF(H781=1,"Requires Investigation","Unlikely Suitable")))</f>
        <v>27</v>
      </c>
      <c r="L781" t="s" s="60">
        <f>IF(ISBLANK(C781),"Enter name in column B",IF(K781="Unlikely Suitable","Unlikely Suitable",IF(I781="Yes","FreeAgent is Free!","Better Sign up to RBS / Natwest Business Banking!")))</f>
        <v>27</v>
      </c>
      <c r="M781" s="5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</row>
    <row r="782" ht="15.75" customHeight="1">
      <c r="A782" s="26"/>
      <c r="B782" s="54"/>
      <c r="C782" s="63"/>
      <c r="D782" s="56"/>
      <c r="E782" t="s" s="57">
        <v>24</v>
      </c>
      <c r="F782" t="s" s="57">
        <v>24</v>
      </c>
      <c r="G782" t="s" s="57">
        <v>24</v>
      </c>
      <c r="H782" s="58">
        <f>COUNTIF(E782:G782,"No")</f>
        <v>0</v>
      </c>
      <c r="I782" t="s" s="57">
        <v>24</v>
      </c>
      <c r="J782" s="59"/>
      <c r="K782" t="s" s="60">
        <f>IF(ISBLANK(C782),"Enter name in column B",IF(H782=0,"Yes!",IF(H782=1,"Requires Investigation","Unlikely Suitable")))</f>
        <v>27</v>
      </c>
      <c r="L782" t="s" s="60">
        <f>IF(ISBLANK(C782),"Enter name in column B",IF(K782="Unlikely Suitable","Unlikely Suitable",IF(I782="Yes","FreeAgent is Free!","Better Sign up to RBS / Natwest Business Banking!")))</f>
        <v>27</v>
      </c>
      <c r="M782" s="5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</row>
    <row r="783" ht="15.75" customHeight="1">
      <c r="A783" s="26"/>
      <c r="B783" s="54"/>
      <c r="C783" s="63"/>
      <c r="D783" s="56"/>
      <c r="E783" t="s" s="57">
        <v>24</v>
      </c>
      <c r="F783" t="s" s="57">
        <v>24</v>
      </c>
      <c r="G783" t="s" s="57">
        <v>24</v>
      </c>
      <c r="H783" s="58">
        <f>COUNTIF(E783:G783,"No")</f>
        <v>0</v>
      </c>
      <c r="I783" t="s" s="57">
        <v>24</v>
      </c>
      <c r="J783" s="59"/>
      <c r="K783" t="s" s="60">
        <f>IF(ISBLANK(C783),"Enter name in column B",IF(H783=0,"Yes!",IF(H783=1,"Requires Investigation","Unlikely Suitable")))</f>
        <v>27</v>
      </c>
      <c r="L783" t="s" s="60">
        <f>IF(ISBLANK(C783),"Enter name in column B",IF(K783="Unlikely Suitable","Unlikely Suitable",IF(I783="Yes","FreeAgent is Free!","Better Sign up to RBS / Natwest Business Banking!")))</f>
        <v>27</v>
      </c>
      <c r="M783" s="5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</row>
    <row r="784" ht="15.75" customHeight="1">
      <c r="A784" s="26"/>
      <c r="B784" s="54"/>
      <c r="C784" s="63"/>
      <c r="D784" s="56"/>
      <c r="E784" t="s" s="57">
        <v>24</v>
      </c>
      <c r="F784" t="s" s="57">
        <v>24</v>
      </c>
      <c r="G784" t="s" s="57">
        <v>24</v>
      </c>
      <c r="H784" s="58">
        <f>COUNTIF(E784:G784,"No")</f>
        <v>0</v>
      </c>
      <c r="I784" t="s" s="57">
        <v>24</v>
      </c>
      <c r="J784" s="59"/>
      <c r="K784" t="s" s="60">
        <f>IF(ISBLANK(C784),"Enter name in column B",IF(H784=0,"Yes!",IF(H784=1,"Requires Investigation","Unlikely Suitable")))</f>
        <v>27</v>
      </c>
      <c r="L784" t="s" s="60">
        <f>IF(ISBLANK(C784),"Enter name in column B",IF(K784="Unlikely Suitable","Unlikely Suitable",IF(I784="Yes","FreeAgent is Free!","Better Sign up to RBS / Natwest Business Banking!")))</f>
        <v>27</v>
      </c>
      <c r="M784" s="5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</row>
    <row r="785" ht="15.75" customHeight="1">
      <c r="A785" s="26"/>
      <c r="B785" s="54"/>
      <c r="C785" s="63"/>
      <c r="D785" s="56"/>
      <c r="E785" t="s" s="57">
        <v>24</v>
      </c>
      <c r="F785" t="s" s="57">
        <v>24</v>
      </c>
      <c r="G785" t="s" s="57">
        <v>24</v>
      </c>
      <c r="H785" s="58">
        <f>COUNTIF(E785:G785,"No")</f>
        <v>0</v>
      </c>
      <c r="I785" t="s" s="57">
        <v>24</v>
      </c>
      <c r="J785" s="59"/>
      <c r="K785" t="s" s="60">
        <f>IF(ISBLANK(C785),"Enter name in column B",IF(H785=0,"Yes!",IF(H785=1,"Requires Investigation","Unlikely Suitable")))</f>
        <v>27</v>
      </c>
      <c r="L785" t="s" s="60">
        <f>IF(ISBLANK(C785),"Enter name in column B",IF(K785="Unlikely Suitable","Unlikely Suitable",IF(I785="Yes","FreeAgent is Free!","Better Sign up to RBS / Natwest Business Banking!")))</f>
        <v>27</v>
      </c>
      <c r="M785" s="5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</row>
    <row r="786" ht="15.75" customHeight="1">
      <c r="A786" s="26"/>
      <c r="B786" s="54"/>
      <c r="C786" s="63"/>
      <c r="D786" s="56"/>
      <c r="E786" t="s" s="57">
        <v>24</v>
      </c>
      <c r="F786" t="s" s="57">
        <v>24</v>
      </c>
      <c r="G786" t="s" s="57">
        <v>24</v>
      </c>
      <c r="H786" s="58">
        <f>COUNTIF(E786:G786,"No")</f>
        <v>0</v>
      </c>
      <c r="I786" t="s" s="57">
        <v>24</v>
      </c>
      <c r="J786" s="59"/>
      <c r="K786" t="s" s="60">
        <f>IF(ISBLANK(C786),"Enter name in column B",IF(H786=0,"Yes!",IF(H786=1,"Requires Investigation","Unlikely Suitable")))</f>
        <v>27</v>
      </c>
      <c r="L786" t="s" s="60">
        <f>IF(ISBLANK(C786),"Enter name in column B",IF(K786="Unlikely Suitable","Unlikely Suitable",IF(I786="Yes","FreeAgent is Free!","Better Sign up to RBS / Natwest Business Banking!")))</f>
        <v>27</v>
      </c>
      <c r="M786" s="5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</row>
    <row r="787" ht="15.75" customHeight="1">
      <c r="A787" s="26"/>
      <c r="B787" s="54"/>
      <c r="C787" s="63"/>
      <c r="D787" s="56"/>
      <c r="E787" t="s" s="57">
        <v>24</v>
      </c>
      <c r="F787" t="s" s="57">
        <v>24</v>
      </c>
      <c r="G787" t="s" s="57">
        <v>24</v>
      </c>
      <c r="H787" s="58">
        <f>COUNTIF(E787:G787,"No")</f>
        <v>0</v>
      </c>
      <c r="I787" t="s" s="57">
        <v>24</v>
      </c>
      <c r="J787" s="59"/>
      <c r="K787" t="s" s="60">
        <f>IF(ISBLANK(C787),"Enter name in column B",IF(H787=0,"Yes!",IF(H787=1,"Requires Investigation","Unlikely Suitable")))</f>
        <v>27</v>
      </c>
      <c r="L787" t="s" s="60">
        <f>IF(ISBLANK(C787),"Enter name in column B",IF(K787="Unlikely Suitable","Unlikely Suitable",IF(I787="Yes","FreeAgent is Free!","Better Sign up to RBS / Natwest Business Banking!")))</f>
        <v>27</v>
      </c>
      <c r="M787" s="5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</row>
    <row r="788" ht="15.75" customHeight="1">
      <c r="A788" s="26"/>
      <c r="B788" s="54"/>
      <c r="C788" s="63"/>
      <c r="D788" s="56"/>
      <c r="E788" t="s" s="57">
        <v>24</v>
      </c>
      <c r="F788" t="s" s="57">
        <v>24</v>
      </c>
      <c r="G788" t="s" s="57">
        <v>24</v>
      </c>
      <c r="H788" s="58">
        <f>COUNTIF(E788:G788,"No")</f>
        <v>0</v>
      </c>
      <c r="I788" t="s" s="57">
        <v>24</v>
      </c>
      <c r="J788" s="59"/>
      <c r="K788" t="s" s="60">
        <f>IF(ISBLANK(C788),"Enter name in column B",IF(H788=0,"Yes!",IF(H788=1,"Requires Investigation","Unlikely Suitable")))</f>
        <v>27</v>
      </c>
      <c r="L788" t="s" s="60">
        <f>IF(ISBLANK(C788),"Enter name in column B",IF(K788="Unlikely Suitable","Unlikely Suitable",IF(I788="Yes","FreeAgent is Free!","Better Sign up to RBS / Natwest Business Banking!")))</f>
        <v>27</v>
      </c>
      <c r="M788" s="5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</row>
    <row r="789" ht="15.75" customHeight="1">
      <c r="A789" s="26"/>
      <c r="B789" s="54"/>
      <c r="C789" s="63"/>
      <c r="D789" s="56"/>
      <c r="E789" t="s" s="57">
        <v>24</v>
      </c>
      <c r="F789" t="s" s="57">
        <v>24</v>
      </c>
      <c r="G789" t="s" s="57">
        <v>24</v>
      </c>
      <c r="H789" s="58">
        <f>COUNTIF(E789:G789,"No")</f>
        <v>0</v>
      </c>
      <c r="I789" t="s" s="57">
        <v>24</v>
      </c>
      <c r="J789" s="59"/>
      <c r="K789" t="s" s="60">
        <f>IF(ISBLANK(C789),"Enter name in column B",IF(H789=0,"Yes!",IF(H789=1,"Requires Investigation","Unlikely Suitable")))</f>
        <v>27</v>
      </c>
      <c r="L789" t="s" s="60">
        <f>IF(ISBLANK(C789),"Enter name in column B",IF(K789="Unlikely Suitable","Unlikely Suitable",IF(I789="Yes","FreeAgent is Free!","Better Sign up to RBS / Natwest Business Banking!")))</f>
        <v>27</v>
      </c>
      <c r="M789" s="5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</row>
    <row r="790" ht="15.75" customHeight="1">
      <c r="A790" s="26"/>
      <c r="B790" s="54"/>
      <c r="C790" s="63"/>
      <c r="D790" s="56"/>
      <c r="E790" t="s" s="57">
        <v>24</v>
      </c>
      <c r="F790" t="s" s="57">
        <v>24</v>
      </c>
      <c r="G790" t="s" s="57">
        <v>24</v>
      </c>
      <c r="H790" s="58">
        <f>COUNTIF(E790:G790,"No")</f>
        <v>0</v>
      </c>
      <c r="I790" t="s" s="57">
        <v>24</v>
      </c>
      <c r="J790" s="59"/>
      <c r="K790" t="s" s="60">
        <f>IF(ISBLANK(C790),"Enter name in column B",IF(H790=0,"Yes!",IF(H790=1,"Requires Investigation","Unlikely Suitable")))</f>
        <v>27</v>
      </c>
      <c r="L790" t="s" s="60">
        <f>IF(ISBLANK(C790),"Enter name in column B",IF(K790="Unlikely Suitable","Unlikely Suitable",IF(I790="Yes","FreeAgent is Free!","Better Sign up to RBS / Natwest Business Banking!")))</f>
        <v>27</v>
      </c>
      <c r="M790" s="5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</row>
    <row r="791" ht="15.75" customHeight="1">
      <c r="A791" s="26"/>
      <c r="B791" s="54"/>
      <c r="C791" s="63"/>
      <c r="D791" s="56"/>
      <c r="E791" t="s" s="57">
        <v>24</v>
      </c>
      <c r="F791" t="s" s="57">
        <v>24</v>
      </c>
      <c r="G791" t="s" s="57">
        <v>24</v>
      </c>
      <c r="H791" s="58">
        <f>COUNTIF(E791:G791,"No")</f>
        <v>0</v>
      </c>
      <c r="I791" t="s" s="57">
        <v>24</v>
      </c>
      <c r="J791" s="59"/>
      <c r="K791" t="s" s="60">
        <f>IF(ISBLANK(C791),"Enter name in column B",IF(H791=0,"Yes!",IF(H791=1,"Requires Investigation","Unlikely Suitable")))</f>
        <v>27</v>
      </c>
      <c r="L791" t="s" s="60">
        <f>IF(ISBLANK(C791),"Enter name in column B",IF(K791="Unlikely Suitable","Unlikely Suitable",IF(I791="Yes","FreeAgent is Free!","Better Sign up to RBS / Natwest Business Banking!")))</f>
        <v>27</v>
      </c>
      <c r="M791" s="5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</row>
    <row r="792" ht="15.75" customHeight="1">
      <c r="A792" s="26"/>
      <c r="B792" s="54"/>
      <c r="C792" s="63"/>
      <c r="D792" s="56"/>
      <c r="E792" t="s" s="57">
        <v>24</v>
      </c>
      <c r="F792" t="s" s="57">
        <v>24</v>
      </c>
      <c r="G792" t="s" s="57">
        <v>24</v>
      </c>
      <c r="H792" s="58">
        <f>COUNTIF(E792:G792,"No")</f>
        <v>0</v>
      </c>
      <c r="I792" t="s" s="57">
        <v>24</v>
      </c>
      <c r="J792" s="59"/>
      <c r="K792" t="s" s="60">
        <f>IF(ISBLANK(C792),"Enter name in column B",IF(H792=0,"Yes!",IF(H792=1,"Requires Investigation","Unlikely Suitable")))</f>
        <v>27</v>
      </c>
      <c r="L792" t="s" s="60">
        <f>IF(ISBLANK(C792),"Enter name in column B",IF(K792="Unlikely Suitable","Unlikely Suitable",IF(I792="Yes","FreeAgent is Free!","Better Sign up to RBS / Natwest Business Banking!")))</f>
        <v>27</v>
      </c>
      <c r="M792" s="5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</row>
    <row r="793" ht="15.75" customHeight="1">
      <c r="A793" s="26"/>
      <c r="B793" s="54"/>
      <c r="C793" s="63"/>
      <c r="D793" s="56"/>
      <c r="E793" t="s" s="57">
        <v>24</v>
      </c>
      <c r="F793" t="s" s="57">
        <v>24</v>
      </c>
      <c r="G793" t="s" s="57">
        <v>24</v>
      </c>
      <c r="H793" s="58">
        <f>COUNTIF(E793:G793,"No")</f>
        <v>0</v>
      </c>
      <c r="I793" t="s" s="57">
        <v>24</v>
      </c>
      <c r="J793" s="59"/>
      <c r="K793" t="s" s="60">
        <f>IF(ISBLANK(C793),"Enter name in column B",IF(H793=0,"Yes!",IF(H793=1,"Requires Investigation","Unlikely Suitable")))</f>
        <v>27</v>
      </c>
      <c r="L793" t="s" s="60">
        <f>IF(ISBLANK(C793),"Enter name in column B",IF(K793="Unlikely Suitable","Unlikely Suitable",IF(I793="Yes","FreeAgent is Free!","Better Sign up to RBS / Natwest Business Banking!")))</f>
        <v>27</v>
      </c>
      <c r="M793" s="5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</row>
    <row r="794" ht="15.75" customHeight="1">
      <c r="A794" s="26"/>
      <c r="B794" s="54"/>
      <c r="C794" s="63"/>
      <c r="D794" s="56"/>
      <c r="E794" t="s" s="57">
        <v>24</v>
      </c>
      <c r="F794" t="s" s="57">
        <v>24</v>
      </c>
      <c r="G794" t="s" s="57">
        <v>24</v>
      </c>
      <c r="H794" s="58">
        <f>COUNTIF(E794:G794,"No")</f>
        <v>0</v>
      </c>
      <c r="I794" t="s" s="57">
        <v>24</v>
      </c>
      <c r="J794" s="59"/>
      <c r="K794" t="s" s="60">
        <f>IF(ISBLANK(C794),"Enter name in column B",IF(H794=0,"Yes!",IF(H794=1,"Requires Investigation","Unlikely Suitable")))</f>
        <v>27</v>
      </c>
      <c r="L794" t="s" s="60">
        <f>IF(ISBLANK(C794),"Enter name in column B",IF(K794="Unlikely Suitable","Unlikely Suitable",IF(I794="Yes","FreeAgent is Free!","Better Sign up to RBS / Natwest Business Banking!")))</f>
        <v>27</v>
      </c>
      <c r="M794" s="5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</row>
    <row r="795" ht="15.75" customHeight="1">
      <c r="A795" s="26"/>
      <c r="B795" s="54"/>
      <c r="C795" s="63"/>
      <c r="D795" s="56"/>
      <c r="E795" t="s" s="57">
        <v>24</v>
      </c>
      <c r="F795" t="s" s="57">
        <v>24</v>
      </c>
      <c r="G795" t="s" s="57">
        <v>24</v>
      </c>
      <c r="H795" s="58">
        <f>COUNTIF(E795:G795,"No")</f>
        <v>0</v>
      </c>
      <c r="I795" t="s" s="57">
        <v>24</v>
      </c>
      <c r="J795" s="59"/>
      <c r="K795" t="s" s="60">
        <f>IF(ISBLANK(C795),"Enter name in column B",IF(H795=0,"Yes!",IF(H795=1,"Requires Investigation","Unlikely Suitable")))</f>
        <v>27</v>
      </c>
      <c r="L795" t="s" s="60">
        <f>IF(ISBLANK(C795),"Enter name in column B",IF(K795="Unlikely Suitable","Unlikely Suitable",IF(I795="Yes","FreeAgent is Free!","Better Sign up to RBS / Natwest Business Banking!")))</f>
        <v>27</v>
      </c>
      <c r="M795" s="5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</row>
    <row r="796" ht="15.75" customHeight="1">
      <c r="A796" s="26"/>
      <c r="B796" s="54"/>
      <c r="C796" s="63"/>
      <c r="D796" s="56"/>
      <c r="E796" t="s" s="57">
        <v>24</v>
      </c>
      <c r="F796" t="s" s="57">
        <v>24</v>
      </c>
      <c r="G796" t="s" s="57">
        <v>24</v>
      </c>
      <c r="H796" s="58">
        <f>COUNTIF(E796:G796,"No")</f>
        <v>0</v>
      </c>
      <c r="I796" t="s" s="57">
        <v>24</v>
      </c>
      <c r="J796" s="59"/>
      <c r="K796" t="s" s="60">
        <f>IF(ISBLANK(C796),"Enter name in column B",IF(H796=0,"Yes!",IF(H796=1,"Requires Investigation","Unlikely Suitable")))</f>
        <v>27</v>
      </c>
      <c r="L796" t="s" s="60">
        <f>IF(ISBLANK(C796),"Enter name in column B",IF(K796="Unlikely Suitable","Unlikely Suitable",IF(I796="Yes","FreeAgent is Free!","Better Sign up to RBS / Natwest Business Banking!")))</f>
        <v>27</v>
      </c>
      <c r="M796" s="5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</row>
    <row r="797" ht="15.75" customHeight="1">
      <c r="A797" s="26"/>
      <c r="B797" s="54"/>
      <c r="C797" s="63"/>
      <c r="D797" s="56"/>
      <c r="E797" t="s" s="57">
        <v>24</v>
      </c>
      <c r="F797" t="s" s="57">
        <v>24</v>
      </c>
      <c r="G797" t="s" s="57">
        <v>24</v>
      </c>
      <c r="H797" s="58">
        <f>COUNTIF(E797:G797,"No")</f>
        <v>0</v>
      </c>
      <c r="I797" t="s" s="57">
        <v>24</v>
      </c>
      <c r="J797" s="59"/>
      <c r="K797" t="s" s="60">
        <f>IF(ISBLANK(C797),"Enter name in column B",IF(H797=0,"Yes!",IF(H797=1,"Requires Investigation","Unlikely Suitable")))</f>
        <v>27</v>
      </c>
      <c r="L797" t="s" s="60">
        <f>IF(ISBLANK(C797),"Enter name in column B",IF(K797="Unlikely Suitable","Unlikely Suitable",IF(I797="Yes","FreeAgent is Free!","Better Sign up to RBS / Natwest Business Banking!")))</f>
        <v>27</v>
      </c>
      <c r="M797" s="5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</row>
    <row r="798" ht="15.75" customHeight="1">
      <c r="A798" s="26"/>
      <c r="B798" s="54"/>
      <c r="C798" s="63"/>
      <c r="D798" s="56"/>
      <c r="E798" t="s" s="57">
        <v>24</v>
      </c>
      <c r="F798" t="s" s="57">
        <v>24</v>
      </c>
      <c r="G798" t="s" s="57">
        <v>24</v>
      </c>
      <c r="H798" s="58">
        <f>COUNTIF(E798:G798,"No")</f>
        <v>0</v>
      </c>
      <c r="I798" t="s" s="57">
        <v>24</v>
      </c>
      <c r="J798" s="59"/>
      <c r="K798" t="s" s="60">
        <f>IF(ISBLANK(C798),"Enter name in column B",IF(H798=0,"Yes!",IF(H798=1,"Requires Investigation","Unlikely Suitable")))</f>
        <v>27</v>
      </c>
      <c r="L798" t="s" s="60">
        <f>IF(ISBLANK(C798),"Enter name in column B",IF(K798="Unlikely Suitable","Unlikely Suitable",IF(I798="Yes","FreeAgent is Free!","Better Sign up to RBS / Natwest Business Banking!")))</f>
        <v>27</v>
      </c>
      <c r="M798" s="5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</row>
    <row r="799" ht="15.75" customHeight="1">
      <c r="A799" s="26"/>
      <c r="B799" s="54"/>
      <c r="C799" s="63"/>
      <c r="D799" s="56"/>
      <c r="E799" t="s" s="57">
        <v>24</v>
      </c>
      <c r="F799" t="s" s="57">
        <v>24</v>
      </c>
      <c r="G799" t="s" s="57">
        <v>24</v>
      </c>
      <c r="H799" s="58">
        <f>COUNTIF(E799:G799,"No")</f>
        <v>0</v>
      </c>
      <c r="I799" t="s" s="57">
        <v>24</v>
      </c>
      <c r="J799" s="59"/>
      <c r="K799" t="s" s="60">
        <f>IF(ISBLANK(C799),"Enter name in column B",IF(H799=0,"Yes!",IF(H799=1,"Requires Investigation","Unlikely Suitable")))</f>
        <v>27</v>
      </c>
      <c r="L799" t="s" s="60">
        <f>IF(ISBLANK(C799),"Enter name in column B",IF(K799="Unlikely Suitable","Unlikely Suitable",IF(I799="Yes","FreeAgent is Free!","Better Sign up to RBS / Natwest Business Banking!")))</f>
        <v>27</v>
      </c>
      <c r="M799" s="5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</row>
    <row r="800" ht="15.75" customHeight="1">
      <c r="A800" s="26"/>
      <c r="B800" s="54"/>
      <c r="C800" s="63"/>
      <c r="D800" s="56"/>
      <c r="E800" t="s" s="57">
        <v>24</v>
      </c>
      <c r="F800" t="s" s="57">
        <v>24</v>
      </c>
      <c r="G800" t="s" s="57">
        <v>24</v>
      </c>
      <c r="H800" s="58">
        <f>COUNTIF(E800:G800,"No")</f>
        <v>0</v>
      </c>
      <c r="I800" t="s" s="57">
        <v>24</v>
      </c>
      <c r="J800" s="59"/>
      <c r="K800" t="s" s="60">
        <f>IF(ISBLANK(C800),"Enter name in column B",IF(H800=0,"Yes!",IF(H800=1,"Requires Investigation","Unlikely Suitable")))</f>
        <v>27</v>
      </c>
      <c r="L800" t="s" s="60">
        <f>IF(ISBLANK(C800),"Enter name in column B",IF(K800="Unlikely Suitable","Unlikely Suitable",IF(I800="Yes","FreeAgent is Free!","Better Sign up to RBS / Natwest Business Banking!")))</f>
        <v>27</v>
      </c>
      <c r="M800" s="5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</row>
    <row r="801" ht="15.75" customHeight="1">
      <c r="A801" s="26"/>
      <c r="B801" s="54"/>
      <c r="C801" s="63"/>
      <c r="D801" s="56"/>
      <c r="E801" t="s" s="57">
        <v>24</v>
      </c>
      <c r="F801" t="s" s="57">
        <v>24</v>
      </c>
      <c r="G801" t="s" s="57">
        <v>24</v>
      </c>
      <c r="H801" s="58">
        <f>COUNTIF(E801:G801,"No")</f>
        <v>0</v>
      </c>
      <c r="I801" t="s" s="57">
        <v>24</v>
      </c>
      <c r="J801" s="59"/>
      <c r="K801" t="s" s="60">
        <f>IF(ISBLANK(C801),"Enter name in column B",IF(H801=0,"Yes!",IF(H801=1,"Requires Investigation","Unlikely Suitable")))</f>
        <v>27</v>
      </c>
      <c r="L801" t="s" s="60">
        <f>IF(ISBLANK(C801),"Enter name in column B",IF(K801="Unlikely Suitable","Unlikely Suitable",IF(I801="Yes","FreeAgent is Free!","Better Sign up to RBS / Natwest Business Banking!")))</f>
        <v>27</v>
      </c>
      <c r="M801" s="5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</row>
    <row r="802" ht="15.75" customHeight="1">
      <c r="A802" s="26"/>
      <c r="B802" s="54"/>
      <c r="C802" s="63"/>
      <c r="D802" s="56"/>
      <c r="E802" t="s" s="57">
        <v>24</v>
      </c>
      <c r="F802" t="s" s="57">
        <v>24</v>
      </c>
      <c r="G802" t="s" s="57">
        <v>24</v>
      </c>
      <c r="H802" s="58">
        <f>COUNTIF(E802:G802,"No")</f>
        <v>0</v>
      </c>
      <c r="I802" t="s" s="57">
        <v>24</v>
      </c>
      <c r="J802" s="59"/>
      <c r="K802" t="s" s="60">
        <f>IF(ISBLANK(C802),"Enter name in column B",IF(H802=0,"Yes!",IF(H802=1,"Requires Investigation","Unlikely Suitable")))</f>
        <v>27</v>
      </c>
      <c r="L802" t="s" s="60">
        <f>IF(ISBLANK(C802),"Enter name in column B",IF(K802="Unlikely Suitable","Unlikely Suitable",IF(I802="Yes","FreeAgent is Free!","Better Sign up to RBS / Natwest Business Banking!")))</f>
        <v>27</v>
      </c>
      <c r="M802" s="5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</row>
    <row r="803" ht="15.75" customHeight="1">
      <c r="A803" s="26"/>
      <c r="B803" s="54"/>
      <c r="C803" s="63"/>
      <c r="D803" s="56"/>
      <c r="E803" t="s" s="57">
        <v>24</v>
      </c>
      <c r="F803" t="s" s="57">
        <v>24</v>
      </c>
      <c r="G803" t="s" s="57">
        <v>24</v>
      </c>
      <c r="H803" s="58">
        <f>COUNTIF(E803:G803,"No")</f>
        <v>0</v>
      </c>
      <c r="I803" t="s" s="57">
        <v>24</v>
      </c>
      <c r="J803" s="59"/>
      <c r="K803" t="s" s="60">
        <f>IF(ISBLANK(C803),"Enter name in column B",IF(H803=0,"Yes!",IF(H803=1,"Requires Investigation","Unlikely Suitable")))</f>
        <v>27</v>
      </c>
      <c r="L803" t="s" s="60">
        <f>IF(ISBLANK(C803),"Enter name in column B",IF(K803="Unlikely Suitable","Unlikely Suitable",IF(I803="Yes","FreeAgent is Free!","Better Sign up to RBS / Natwest Business Banking!")))</f>
        <v>27</v>
      </c>
      <c r="M803" s="5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</row>
    <row r="804" ht="15.75" customHeight="1">
      <c r="A804" s="26"/>
      <c r="B804" s="54"/>
      <c r="C804" s="63"/>
      <c r="D804" s="56"/>
      <c r="E804" t="s" s="57">
        <v>24</v>
      </c>
      <c r="F804" t="s" s="57">
        <v>24</v>
      </c>
      <c r="G804" t="s" s="57">
        <v>24</v>
      </c>
      <c r="H804" s="58">
        <f>COUNTIF(E804:G804,"No")</f>
        <v>0</v>
      </c>
      <c r="I804" t="s" s="57">
        <v>24</v>
      </c>
      <c r="J804" s="59"/>
      <c r="K804" t="s" s="60">
        <f>IF(ISBLANK(C804),"Enter name in column B",IF(H804=0,"Yes!",IF(H804=1,"Requires Investigation","Unlikely Suitable")))</f>
        <v>27</v>
      </c>
      <c r="L804" t="s" s="60">
        <f>IF(ISBLANK(C804),"Enter name in column B",IF(K804="Unlikely Suitable","Unlikely Suitable",IF(I804="Yes","FreeAgent is Free!","Better Sign up to RBS / Natwest Business Banking!")))</f>
        <v>27</v>
      </c>
      <c r="M804" s="5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</row>
    <row r="805" ht="15.75" customHeight="1">
      <c r="A805" s="26"/>
      <c r="B805" s="54"/>
      <c r="C805" s="63"/>
      <c r="D805" s="56"/>
      <c r="E805" t="s" s="57">
        <v>24</v>
      </c>
      <c r="F805" t="s" s="57">
        <v>24</v>
      </c>
      <c r="G805" t="s" s="57">
        <v>24</v>
      </c>
      <c r="H805" s="58">
        <f>COUNTIF(E805:G805,"No")</f>
        <v>0</v>
      </c>
      <c r="I805" t="s" s="57">
        <v>24</v>
      </c>
      <c r="J805" s="59"/>
      <c r="K805" t="s" s="60">
        <f>IF(ISBLANK(C805),"Enter name in column B",IF(H805=0,"Yes!",IF(H805=1,"Requires Investigation","Unlikely Suitable")))</f>
        <v>27</v>
      </c>
      <c r="L805" t="s" s="60">
        <f>IF(ISBLANK(C805),"Enter name in column B",IF(K805="Unlikely Suitable","Unlikely Suitable",IF(I805="Yes","FreeAgent is Free!","Better Sign up to RBS / Natwest Business Banking!")))</f>
        <v>27</v>
      </c>
      <c r="M805" s="5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</row>
    <row r="806" ht="15.75" customHeight="1">
      <c r="A806" s="26"/>
      <c r="B806" s="54"/>
      <c r="C806" s="63"/>
      <c r="D806" s="56"/>
      <c r="E806" t="s" s="57">
        <v>24</v>
      </c>
      <c r="F806" t="s" s="57">
        <v>24</v>
      </c>
      <c r="G806" t="s" s="57">
        <v>24</v>
      </c>
      <c r="H806" s="58">
        <f>COUNTIF(E806:G806,"No")</f>
        <v>0</v>
      </c>
      <c r="I806" t="s" s="57">
        <v>24</v>
      </c>
      <c r="J806" s="59"/>
      <c r="K806" t="s" s="60">
        <f>IF(ISBLANK(C806),"Enter name in column B",IF(H806=0,"Yes!",IF(H806=1,"Requires Investigation","Unlikely Suitable")))</f>
        <v>27</v>
      </c>
      <c r="L806" t="s" s="60">
        <f>IF(ISBLANK(C806),"Enter name in column B",IF(K806="Unlikely Suitable","Unlikely Suitable",IF(I806="Yes","FreeAgent is Free!","Better Sign up to RBS / Natwest Business Banking!")))</f>
        <v>27</v>
      </c>
      <c r="M806" s="5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</row>
    <row r="807" ht="15.75" customHeight="1">
      <c r="A807" s="26"/>
      <c r="B807" s="54"/>
      <c r="C807" s="63"/>
      <c r="D807" s="56"/>
      <c r="E807" t="s" s="57">
        <v>24</v>
      </c>
      <c r="F807" t="s" s="57">
        <v>24</v>
      </c>
      <c r="G807" t="s" s="57">
        <v>24</v>
      </c>
      <c r="H807" s="58">
        <f>COUNTIF(E807:G807,"No")</f>
        <v>0</v>
      </c>
      <c r="I807" t="s" s="57">
        <v>24</v>
      </c>
      <c r="J807" s="59"/>
      <c r="K807" t="s" s="60">
        <f>IF(ISBLANK(C807),"Enter name in column B",IF(H807=0,"Yes!",IF(H807=1,"Requires Investigation","Unlikely Suitable")))</f>
        <v>27</v>
      </c>
      <c r="L807" t="s" s="60">
        <f>IF(ISBLANK(C807),"Enter name in column B",IF(K807="Unlikely Suitable","Unlikely Suitable",IF(I807="Yes","FreeAgent is Free!","Better Sign up to RBS / Natwest Business Banking!")))</f>
        <v>27</v>
      </c>
      <c r="M807" s="5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</row>
    <row r="808" ht="15.75" customHeight="1">
      <c r="A808" s="26"/>
      <c r="B808" s="54"/>
      <c r="C808" s="63"/>
      <c r="D808" s="56"/>
      <c r="E808" t="s" s="57">
        <v>24</v>
      </c>
      <c r="F808" t="s" s="57">
        <v>24</v>
      </c>
      <c r="G808" t="s" s="57">
        <v>24</v>
      </c>
      <c r="H808" s="58">
        <f>COUNTIF(E808:G808,"No")</f>
        <v>0</v>
      </c>
      <c r="I808" t="s" s="57">
        <v>24</v>
      </c>
      <c r="J808" s="59"/>
      <c r="K808" t="s" s="60">
        <f>IF(ISBLANK(C808),"Enter name in column B",IF(H808=0,"Yes!",IF(H808=1,"Requires Investigation","Unlikely Suitable")))</f>
        <v>27</v>
      </c>
      <c r="L808" t="s" s="60">
        <f>IF(ISBLANK(C808),"Enter name in column B",IF(K808="Unlikely Suitable","Unlikely Suitable",IF(I808="Yes","FreeAgent is Free!","Better Sign up to RBS / Natwest Business Banking!")))</f>
        <v>27</v>
      </c>
      <c r="M808" s="5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</row>
    <row r="809" ht="15.75" customHeight="1">
      <c r="A809" s="26"/>
      <c r="B809" s="54"/>
      <c r="C809" s="63"/>
      <c r="D809" s="56"/>
      <c r="E809" t="s" s="57">
        <v>24</v>
      </c>
      <c r="F809" t="s" s="57">
        <v>24</v>
      </c>
      <c r="G809" t="s" s="57">
        <v>24</v>
      </c>
      <c r="H809" s="58">
        <f>COUNTIF(E809:G809,"No")</f>
        <v>0</v>
      </c>
      <c r="I809" t="s" s="57">
        <v>24</v>
      </c>
      <c r="J809" s="59"/>
      <c r="K809" t="s" s="60">
        <f>IF(ISBLANK(C809),"Enter name in column B",IF(H809=0,"Yes!",IF(H809=1,"Requires Investigation","Unlikely Suitable")))</f>
        <v>27</v>
      </c>
      <c r="L809" t="s" s="60">
        <f>IF(ISBLANK(C809),"Enter name in column B",IF(K809="Unlikely Suitable","Unlikely Suitable",IF(I809="Yes","FreeAgent is Free!","Better Sign up to RBS / Natwest Business Banking!")))</f>
        <v>27</v>
      </c>
      <c r="M809" s="5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</row>
    <row r="810" ht="15.75" customHeight="1">
      <c r="A810" s="26"/>
      <c r="B810" s="54"/>
      <c r="C810" s="63"/>
      <c r="D810" s="56"/>
      <c r="E810" t="s" s="57">
        <v>24</v>
      </c>
      <c r="F810" t="s" s="57">
        <v>24</v>
      </c>
      <c r="G810" t="s" s="57">
        <v>24</v>
      </c>
      <c r="H810" s="58">
        <f>COUNTIF(E810:G810,"No")</f>
        <v>0</v>
      </c>
      <c r="I810" t="s" s="57">
        <v>24</v>
      </c>
      <c r="J810" s="59"/>
      <c r="K810" t="s" s="60">
        <f>IF(ISBLANK(C810),"Enter name in column B",IF(H810=0,"Yes!",IF(H810=1,"Requires Investigation","Unlikely Suitable")))</f>
        <v>27</v>
      </c>
      <c r="L810" t="s" s="60">
        <f>IF(ISBLANK(C810),"Enter name in column B",IF(K810="Unlikely Suitable","Unlikely Suitable",IF(I810="Yes","FreeAgent is Free!","Better Sign up to RBS / Natwest Business Banking!")))</f>
        <v>27</v>
      </c>
      <c r="M810" s="5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</row>
    <row r="811" ht="15.75" customHeight="1">
      <c r="A811" s="26"/>
      <c r="B811" s="54"/>
      <c r="C811" s="63"/>
      <c r="D811" s="56"/>
      <c r="E811" t="s" s="57">
        <v>24</v>
      </c>
      <c r="F811" t="s" s="57">
        <v>24</v>
      </c>
      <c r="G811" t="s" s="57">
        <v>24</v>
      </c>
      <c r="H811" s="58">
        <f>COUNTIF(E811:G811,"No")</f>
        <v>0</v>
      </c>
      <c r="I811" t="s" s="57">
        <v>24</v>
      </c>
      <c r="J811" s="59"/>
      <c r="K811" t="s" s="60">
        <f>IF(ISBLANK(C811),"Enter name in column B",IF(H811=0,"Yes!",IF(H811=1,"Requires Investigation","Unlikely Suitable")))</f>
        <v>27</v>
      </c>
      <c r="L811" t="s" s="60">
        <f>IF(ISBLANK(C811),"Enter name in column B",IF(K811="Unlikely Suitable","Unlikely Suitable",IF(I811="Yes","FreeAgent is Free!","Better Sign up to RBS / Natwest Business Banking!")))</f>
        <v>27</v>
      </c>
      <c r="M811" s="5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</row>
    <row r="812" ht="15.75" customHeight="1">
      <c r="A812" s="26"/>
      <c r="B812" s="54"/>
      <c r="C812" s="63"/>
      <c r="D812" s="56"/>
      <c r="E812" t="s" s="57">
        <v>24</v>
      </c>
      <c r="F812" t="s" s="57">
        <v>24</v>
      </c>
      <c r="G812" t="s" s="57">
        <v>24</v>
      </c>
      <c r="H812" s="58">
        <f>COUNTIF(E812:G812,"No")</f>
        <v>0</v>
      </c>
      <c r="I812" t="s" s="57">
        <v>24</v>
      </c>
      <c r="J812" s="59"/>
      <c r="K812" t="s" s="60">
        <f>IF(ISBLANK(C812),"Enter name in column B",IF(H812=0,"Yes!",IF(H812=1,"Requires Investigation","Unlikely Suitable")))</f>
        <v>27</v>
      </c>
      <c r="L812" t="s" s="60">
        <f>IF(ISBLANK(C812),"Enter name in column B",IF(K812="Unlikely Suitable","Unlikely Suitable",IF(I812="Yes","FreeAgent is Free!","Better Sign up to RBS / Natwest Business Banking!")))</f>
        <v>27</v>
      </c>
      <c r="M812" s="5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</row>
    <row r="813" ht="15.75" customHeight="1">
      <c r="A813" s="26"/>
      <c r="B813" s="54"/>
      <c r="C813" s="63"/>
      <c r="D813" s="56"/>
      <c r="E813" t="s" s="57">
        <v>24</v>
      </c>
      <c r="F813" t="s" s="57">
        <v>24</v>
      </c>
      <c r="G813" t="s" s="57">
        <v>24</v>
      </c>
      <c r="H813" s="58">
        <f>COUNTIF(E813:G813,"No")</f>
        <v>0</v>
      </c>
      <c r="I813" t="s" s="57">
        <v>24</v>
      </c>
      <c r="J813" s="59"/>
      <c r="K813" t="s" s="60">
        <f>IF(ISBLANK(C813),"Enter name in column B",IF(H813=0,"Yes!",IF(H813=1,"Requires Investigation","Unlikely Suitable")))</f>
        <v>27</v>
      </c>
      <c r="L813" t="s" s="60">
        <f>IF(ISBLANK(C813),"Enter name in column B",IF(K813="Unlikely Suitable","Unlikely Suitable",IF(I813="Yes","FreeAgent is Free!","Better Sign up to RBS / Natwest Business Banking!")))</f>
        <v>27</v>
      </c>
      <c r="M813" s="5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</row>
    <row r="814" ht="15.75" customHeight="1">
      <c r="A814" s="26"/>
      <c r="B814" s="54"/>
      <c r="C814" s="63"/>
      <c r="D814" s="56"/>
      <c r="E814" t="s" s="57">
        <v>24</v>
      </c>
      <c r="F814" t="s" s="57">
        <v>24</v>
      </c>
      <c r="G814" t="s" s="57">
        <v>24</v>
      </c>
      <c r="H814" s="58">
        <f>COUNTIF(E814:G814,"No")</f>
        <v>0</v>
      </c>
      <c r="I814" t="s" s="57">
        <v>24</v>
      </c>
      <c r="J814" s="59"/>
      <c r="K814" t="s" s="60">
        <f>IF(ISBLANK(C814),"Enter name in column B",IF(H814=0,"Yes!",IF(H814=1,"Requires Investigation","Unlikely Suitable")))</f>
        <v>27</v>
      </c>
      <c r="L814" t="s" s="60">
        <f>IF(ISBLANK(C814),"Enter name in column B",IF(K814="Unlikely Suitable","Unlikely Suitable",IF(I814="Yes","FreeAgent is Free!","Better Sign up to RBS / Natwest Business Banking!")))</f>
        <v>27</v>
      </c>
      <c r="M814" s="5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</row>
    <row r="815" ht="15.75" customHeight="1">
      <c r="A815" s="26"/>
      <c r="B815" s="54"/>
      <c r="C815" s="63"/>
      <c r="D815" s="56"/>
      <c r="E815" t="s" s="57">
        <v>24</v>
      </c>
      <c r="F815" t="s" s="57">
        <v>24</v>
      </c>
      <c r="G815" t="s" s="57">
        <v>24</v>
      </c>
      <c r="H815" s="58">
        <f>COUNTIF(E815:G815,"No")</f>
        <v>0</v>
      </c>
      <c r="I815" t="s" s="57">
        <v>24</v>
      </c>
      <c r="J815" s="59"/>
      <c r="K815" t="s" s="60">
        <f>IF(ISBLANK(C815),"Enter name in column B",IF(H815=0,"Yes!",IF(H815=1,"Requires Investigation","Unlikely Suitable")))</f>
        <v>27</v>
      </c>
      <c r="L815" t="s" s="60">
        <f>IF(ISBLANK(C815),"Enter name in column B",IF(K815="Unlikely Suitable","Unlikely Suitable",IF(I815="Yes","FreeAgent is Free!","Better Sign up to RBS / Natwest Business Banking!")))</f>
        <v>27</v>
      </c>
      <c r="M815" s="5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</row>
    <row r="816" ht="15.75" customHeight="1">
      <c r="A816" s="26"/>
      <c r="B816" s="54"/>
      <c r="C816" s="63"/>
      <c r="D816" s="56"/>
      <c r="E816" t="s" s="57">
        <v>24</v>
      </c>
      <c r="F816" t="s" s="57">
        <v>24</v>
      </c>
      <c r="G816" t="s" s="57">
        <v>24</v>
      </c>
      <c r="H816" s="58">
        <f>COUNTIF(E816:G816,"No")</f>
        <v>0</v>
      </c>
      <c r="I816" t="s" s="57">
        <v>24</v>
      </c>
      <c r="J816" s="59"/>
      <c r="K816" t="s" s="60">
        <f>IF(ISBLANK(C816),"Enter name in column B",IF(H816=0,"Yes!",IF(H816=1,"Requires Investigation","Unlikely Suitable")))</f>
        <v>27</v>
      </c>
      <c r="L816" t="s" s="60">
        <f>IF(ISBLANK(C816),"Enter name in column B",IF(K816="Unlikely Suitable","Unlikely Suitable",IF(I816="Yes","FreeAgent is Free!","Better Sign up to RBS / Natwest Business Banking!")))</f>
        <v>27</v>
      </c>
      <c r="M816" s="5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</row>
    <row r="817" ht="15.75" customHeight="1">
      <c r="A817" s="26"/>
      <c r="B817" s="54"/>
      <c r="C817" s="63"/>
      <c r="D817" s="56"/>
      <c r="E817" t="s" s="57">
        <v>24</v>
      </c>
      <c r="F817" t="s" s="57">
        <v>24</v>
      </c>
      <c r="G817" t="s" s="57">
        <v>24</v>
      </c>
      <c r="H817" s="58">
        <f>COUNTIF(E817:G817,"No")</f>
        <v>0</v>
      </c>
      <c r="I817" t="s" s="57">
        <v>24</v>
      </c>
      <c r="J817" s="59"/>
      <c r="K817" t="s" s="60">
        <f>IF(ISBLANK(C817),"Enter name in column B",IF(H817=0,"Yes!",IF(H817=1,"Requires Investigation","Unlikely Suitable")))</f>
        <v>27</v>
      </c>
      <c r="L817" t="s" s="60">
        <f>IF(ISBLANK(C817),"Enter name in column B",IF(K817="Unlikely Suitable","Unlikely Suitable",IF(I817="Yes","FreeAgent is Free!","Better Sign up to RBS / Natwest Business Banking!")))</f>
        <v>27</v>
      </c>
      <c r="M817" s="5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</row>
    <row r="818" ht="15.75" customHeight="1">
      <c r="A818" s="26"/>
      <c r="B818" s="54"/>
      <c r="C818" s="63"/>
      <c r="D818" s="56"/>
      <c r="E818" t="s" s="57">
        <v>24</v>
      </c>
      <c r="F818" t="s" s="57">
        <v>24</v>
      </c>
      <c r="G818" t="s" s="57">
        <v>24</v>
      </c>
      <c r="H818" s="58">
        <f>COUNTIF(E818:G818,"No")</f>
        <v>0</v>
      </c>
      <c r="I818" t="s" s="57">
        <v>24</v>
      </c>
      <c r="J818" s="59"/>
      <c r="K818" t="s" s="60">
        <f>IF(ISBLANK(C818),"Enter name in column B",IF(H818=0,"Yes!",IF(H818=1,"Requires Investigation","Unlikely Suitable")))</f>
        <v>27</v>
      </c>
      <c r="L818" t="s" s="60">
        <f>IF(ISBLANK(C818),"Enter name in column B",IF(K818="Unlikely Suitable","Unlikely Suitable",IF(I818="Yes","FreeAgent is Free!","Better Sign up to RBS / Natwest Business Banking!")))</f>
        <v>27</v>
      </c>
      <c r="M818" s="5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</row>
    <row r="819" ht="15.75" customHeight="1">
      <c r="A819" s="26"/>
      <c r="B819" s="54"/>
      <c r="C819" s="63"/>
      <c r="D819" s="56"/>
      <c r="E819" t="s" s="57">
        <v>24</v>
      </c>
      <c r="F819" t="s" s="57">
        <v>24</v>
      </c>
      <c r="G819" t="s" s="57">
        <v>24</v>
      </c>
      <c r="H819" s="58">
        <f>COUNTIF(E819:G819,"No")</f>
        <v>0</v>
      </c>
      <c r="I819" t="s" s="57">
        <v>24</v>
      </c>
      <c r="J819" s="59"/>
      <c r="K819" t="s" s="60">
        <f>IF(ISBLANK(C819),"Enter name in column B",IF(H819=0,"Yes!",IF(H819=1,"Requires Investigation","Unlikely Suitable")))</f>
        <v>27</v>
      </c>
      <c r="L819" t="s" s="60">
        <f>IF(ISBLANK(C819),"Enter name in column B",IF(K819="Unlikely Suitable","Unlikely Suitable",IF(I819="Yes","FreeAgent is Free!","Better Sign up to RBS / Natwest Business Banking!")))</f>
        <v>27</v>
      </c>
      <c r="M819" s="5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</row>
    <row r="820" ht="15.75" customHeight="1">
      <c r="A820" s="26"/>
      <c r="B820" s="54"/>
      <c r="C820" s="63"/>
      <c r="D820" s="56"/>
      <c r="E820" t="s" s="57">
        <v>24</v>
      </c>
      <c r="F820" t="s" s="57">
        <v>24</v>
      </c>
      <c r="G820" t="s" s="57">
        <v>24</v>
      </c>
      <c r="H820" s="58">
        <f>COUNTIF(E820:G820,"No")</f>
        <v>0</v>
      </c>
      <c r="I820" t="s" s="57">
        <v>24</v>
      </c>
      <c r="J820" s="59"/>
      <c r="K820" t="s" s="60">
        <f>IF(ISBLANK(C820),"Enter name in column B",IF(H820=0,"Yes!",IF(H820=1,"Requires Investigation","Unlikely Suitable")))</f>
        <v>27</v>
      </c>
      <c r="L820" t="s" s="60">
        <f>IF(ISBLANK(C820),"Enter name in column B",IF(K820="Unlikely Suitable","Unlikely Suitable",IF(I820="Yes","FreeAgent is Free!","Better Sign up to RBS / Natwest Business Banking!")))</f>
        <v>27</v>
      </c>
      <c r="M820" s="5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</row>
    <row r="821" ht="15.75" customHeight="1">
      <c r="A821" s="26"/>
      <c r="B821" s="54"/>
      <c r="C821" s="63"/>
      <c r="D821" s="56"/>
      <c r="E821" t="s" s="57">
        <v>24</v>
      </c>
      <c r="F821" t="s" s="57">
        <v>24</v>
      </c>
      <c r="G821" t="s" s="57">
        <v>24</v>
      </c>
      <c r="H821" s="58">
        <f>COUNTIF(E821:G821,"No")</f>
        <v>0</v>
      </c>
      <c r="I821" t="s" s="57">
        <v>24</v>
      </c>
      <c r="J821" s="59"/>
      <c r="K821" t="s" s="60">
        <f>IF(ISBLANK(C821),"Enter name in column B",IF(H821=0,"Yes!",IF(H821=1,"Requires Investigation","Unlikely Suitable")))</f>
        <v>27</v>
      </c>
      <c r="L821" t="s" s="60">
        <f>IF(ISBLANK(C821),"Enter name in column B",IF(K821="Unlikely Suitable","Unlikely Suitable",IF(I821="Yes","FreeAgent is Free!","Better Sign up to RBS / Natwest Business Banking!")))</f>
        <v>27</v>
      </c>
      <c r="M821" s="5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</row>
    <row r="822" ht="15.75" customHeight="1">
      <c r="A822" s="26"/>
      <c r="B822" s="54"/>
      <c r="C822" s="63"/>
      <c r="D822" s="56"/>
      <c r="E822" t="s" s="57">
        <v>24</v>
      </c>
      <c r="F822" t="s" s="57">
        <v>24</v>
      </c>
      <c r="G822" t="s" s="57">
        <v>24</v>
      </c>
      <c r="H822" s="58">
        <f>COUNTIF(E822:G822,"No")</f>
        <v>0</v>
      </c>
      <c r="I822" t="s" s="57">
        <v>24</v>
      </c>
      <c r="J822" s="59"/>
      <c r="K822" t="s" s="60">
        <f>IF(ISBLANK(C822),"Enter name in column B",IF(H822=0,"Yes!",IF(H822=1,"Requires Investigation","Unlikely Suitable")))</f>
        <v>27</v>
      </c>
      <c r="L822" t="s" s="60">
        <f>IF(ISBLANK(C822),"Enter name in column B",IF(K822="Unlikely Suitable","Unlikely Suitable",IF(I822="Yes","FreeAgent is Free!","Better Sign up to RBS / Natwest Business Banking!")))</f>
        <v>27</v>
      </c>
      <c r="M822" s="5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</row>
    <row r="823" ht="15.75" customHeight="1">
      <c r="A823" s="26"/>
      <c r="B823" s="54"/>
      <c r="C823" s="63"/>
      <c r="D823" s="56"/>
      <c r="E823" t="s" s="57">
        <v>24</v>
      </c>
      <c r="F823" t="s" s="57">
        <v>24</v>
      </c>
      <c r="G823" t="s" s="57">
        <v>24</v>
      </c>
      <c r="H823" s="58">
        <f>COUNTIF(E823:G823,"No")</f>
        <v>0</v>
      </c>
      <c r="I823" t="s" s="57">
        <v>24</v>
      </c>
      <c r="J823" s="59"/>
      <c r="K823" t="s" s="60">
        <f>IF(ISBLANK(C823),"Enter name in column B",IF(H823=0,"Yes!",IF(H823=1,"Requires Investigation","Unlikely Suitable")))</f>
        <v>27</v>
      </c>
      <c r="L823" t="s" s="60">
        <f>IF(ISBLANK(C823),"Enter name in column B",IF(K823="Unlikely Suitable","Unlikely Suitable",IF(I823="Yes","FreeAgent is Free!","Better Sign up to RBS / Natwest Business Banking!")))</f>
        <v>27</v>
      </c>
      <c r="M823" s="5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</row>
    <row r="824" ht="15.75" customHeight="1">
      <c r="A824" s="26"/>
      <c r="B824" s="54"/>
      <c r="C824" s="63"/>
      <c r="D824" s="56"/>
      <c r="E824" t="s" s="57">
        <v>24</v>
      </c>
      <c r="F824" t="s" s="57">
        <v>24</v>
      </c>
      <c r="G824" t="s" s="57">
        <v>24</v>
      </c>
      <c r="H824" s="58">
        <f>COUNTIF(E824:G824,"No")</f>
        <v>0</v>
      </c>
      <c r="I824" t="s" s="57">
        <v>24</v>
      </c>
      <c r="J824" s="59"/>
      <c r="K824" t="s" s="60">
        <f>IF(ISBLANK(C824),"Enter name in column B",IF(H824=0,"Yes!",IF(H824=1,"Requires Investigation","Unlikely Suitable")))</f>
        <v>27</v>
      </c>
      <c r="L824" t="s" s="60">
        <f>IF(ISBLANK(C824),"Enter name in column B",IF(K824="Unlikely Suitable","Unlikely Suitable",IF(I824="Yes","FreeAgent is Free!","Better Sign up to RBS / Natwest Business Banking!")))</f>
        <v>27</v>
      </c>
      <c r="M824" s="5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</row>
    <row r="825" ht="15.75" customHeight="1">
      <c r="A825" s="26"/>
      <c r="B825" s="54"/>
      <c r="C825" s="63"/>
      <c r="D825" s="56"/>
      <c r="E825" t="s" s="57">
        <v>24</v>
      </c>
      <c r="F825" t="s" s="57">
        <v>24</v>
      </c>
      <c r="G825" t="s" s="57">
        <v>24</v>
      </c>
      <c r="H825" s="58">
        <f>COUNTIF(E825:G825,"No")</f>
        <v>0</v>
      </c>
      <c r="I825" t="s" s="57">
        <v>24</v>
      </c>
      <c r="J825" s="59"/>
      <c r="K825" t="s" s="60">
        <f>IF(ISBLANK(C825),"Enter name in column B",IF(H825=0,"Yes!",IF(H825=1,"Requires Investigation","Unlikely Suitable")))</f>
        <v>27</v>
      </c>
      <c r="L825" t="s" s="60">
        <f>IF(ISBLANK(C825),"Enter name in column B",IF(K825="Unlikely Suitable","Unlikely Suitable",IF(I825="Yes","FreeAgent is Free!","Better Sign up to RBS / Natwest Business Banking!")))</f>
        <v>27</v>
      </c>
      <c r="M825" s="5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</row>
    <row r="826" ht="15.75" customHeight="1">
      <c r="A826" s="26"/>
      <c r="B826" s="54"/>
      <c r="C826" s="63"/>
      <c r="D826" s="56"/>
      <c r="E826" t="s" s="57">
        <v>24</v>
      </c>
      <c r="F826" t="s" s="57">
        <v>24</v>
      </c>
      <c r="G826" t="s" s="57">
        <v>24</v>
      </c>
      <c r="H826" s="58">
        <f>COUNTIF(E826:G826,"No")</f>
        <v>0</v>
      </c>
      <c r="I826" t="s" s="57">
        <v>24</v>
      </c>
      <c r="J826" s="59"/>
      <c r="K826" t="s" s="60">
        <f>IF(ISBLANK(C826),"Enter name in column B",IF(H826=0,"Yes!",IF(H826=1,"Requires Investigation","Unlikely Suitable")))</f>
        <v>27</v>
      </c>
      <c r="L826" t="s" s="60">
        <f>IF(ISBLANK(C826),"Enter name in column B",IF(K826="Unlikely Suitable","Unlikely Suitable",IF(I826="Yes","FreeAgent is Free!","Better Sign up to RBS / Natwest Business Banking!")))</f>
        <v>27</v>
      </c>
      <c r="M826" s="5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</row>
    <row r="827" ht="15.75" customHeight="1">
      <c r="A827" s="26"/>
      <c r="B827" s="54"/>
      <c r="C827" s="63"/>
      <c r="D827" s="56"/>
      <c r="E827" t="s" s="57">
        <v>24</v>
      </c>
      <c r="F827" t="s" s="57">
        <v>24</v>
      </c>
      <c r="G827" t="s" s="57">
        <v>24</v>
      </c>
      <c r="H827" s="58">
        <f>COUNTIF(E827:G827,"No")</f>
        <v>0</v>
      </c>
      <c r="I827" t="s" s="57">
        <v>24</v>
      </c>
      <c r="J827" s="59"/>
      <c r="K827" t="s" s="60">
        <f>IF(ISBLANK(C827),"Enter name in column B",IF(H827=0,"Yes!",IF(H827=1,"Requires Investigation","Unlikely Suitable")))</f>
        <v>27</v>
      </c>
      <c r="L827" t="s" s="60">
        <f>IF(ISBLANK(C827),"Enter name in column B",IF(K827="Unlikely Suitable","Unlikely Suitable",IF(I827="Yes","FreeAgent is Free!","Better Sign up to RBS / Natwest Business Banking!")))</f>
        <v>27</v>
      </c>
      <c r="M827" s="5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</row>
    <row r="828" ht="15.75" customHeight="1">
      <c r="A828" s="26"/>
      <c r="B828" s="54"/>
      <c r="C828" s="63"/>
      <c r="D828" s="56"/>
      <c r="E828" t="s" s="57">
        <v>24</v>
      </c>
      <c r="F828" t="s" s="57">
        <v>24</v>
      </c>
      <c r="G828" t="s" s="57">
        <v>24</v>
      </c>
      <c r="H828" s="58">
        <f>COUNTIF(E828:G828,"No")</f>
        <v>0</v>
      </c>
      <c r="I828" t="s" s="57">
        <v>24</v>
      </c>
      <c r="J828" s="59"/>
      <c r="K828" t="s" s="60">
        <f>IF(ISBLANK(C828),"Enter name in column B",IF(H828=0,"Yes!",IF(H828=1,"Requires Investigation","Unlikely Suitable")))</f>
        <v>27</v>
      </c>
      <c r="L828" t="s" s="60">
        <f>IF(ISBLANK(C828),"Enter name in column B",IF(K828="Unlikely Suitable","Unlikely Suitable",IF(I828="Yes","FreeAgent is Free!","Better Sign up to RBS / Natwest Business Banking!")))</f>
        <v>27</v>
      </c>
      <c r="M828" s="5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</row>
    <row r="829" ht="15.75" customHeight="1">
      <c r="A829" s="26"/>
      <c r="B829" s="54"/>
      <c r="C829" s="63"/>
      <c r="D829" s="56"/>
      <c r="E829" t="s" s="57">
        <v>24</v>
      </c>
      <c r="F829" t="s" s="57">
        <v>24</v>
      </c>
      <c r="G829" t="s" s="57">
        <v>24</v>
      </c>
      <c r="H829" s="58">
        <f>COUNTIF(E829:G829,"No")</f>
        <v>0</v>
      </c>
      <c r="I829" t="s" s="57">
        <v>24</v>
      </c>
      <c r="J829" s="59"/>
      <c r="K829" t="s" s="60">
        <f>IF(ISBLANK(C829),"Enter name in column B",IF(H829=0,"Yes!",IF(H829=1,"Requires Investigation","Unlikely Suitable")))</f>
        <v>27</v>
      </c>
      <c r="L829" t="s" s="60">
        <f>IF(ISBLANK(C829),"Enter name in column B",IF(K829="Unlikely Suitable","Unlikely Suitable",IF(I829="Yes","FreeAgent is Free!","Better Sign up to RBS / Natwest Business Banking!")))</f>
        <v>27</v>
      </c>
      <c r="M829" s="5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</row>
    <row r="830" ht="15.75" customHeight="1">
      <c r="A830" s="26"/>
      <c r="B830" s="54"/>
      <c r="C830" s="63"/>
      <c r="D830" s="56"/>
      <c r="E830" t="s" s="57">
        <v>24</v>
      </c>
      <c r="F830" t="s" s="57">
        <v>24</v>
      </c>
      <c r="G830" t="s" s="57">
        <v>24</v>
      </c>
      <c r="H830" s="58">
        <f>COUNTIF(E830:G830,"No")</f>
        <v>0</v>
      </c>
      <c r="I830" t="s" s="57">
        <v>24</v>
      </c>
      <c r="J830" s="59"/>
      <c r="K830" t="s" s="60">
        <f>IF(ISBLANK(C830),"Enter name in column B",IF(H830=0,"Yes!",IF(H830=1,"Requires Investigation","Unlikely Suitable")))</f>
        <v>27</v>
      </c>
      <c r="L830" t="s" s="60">
        <f>IF(ISBLANK(C830),"Enter name in column B",IF(K830="Unlikely Suitable","Unlikely Suitable",IF(I830="Yes","FreeAgent is Free!","Better Sign up to RBS / Natwest Business Banking!")))</f>
        <v>27</v>
      </c>
      <c r="M830" s="5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</row>
    <row r="831" ht="15.75" customHeight="1">
      <c r="A831" s="26"/>
      <c r="B831" s="54"/>
      <c r="C831" s="63"/>
      <c r="D831" s="56"/>
      <c r="E831" t="s" s="57">
        <v>24</v>
      </c>
      <c r="F831" t="s" s="57">
        <v>24</v>
      </c>
      <c r="G831" t="s" s="57">
        <v>24</v>
      </c>
      <c r="H831" s="58">
        <f>COUNTIF(E831:G831,"No")</f>
        <v>0</v>
      </c>
      <c r="I831" t="s" s="57">
        <v>24</v>
      </c>
      <c r="J831" s="59"/>
      <c r="K831" t="s" s="60">
        <f>IF(ISBLANK(C831),"Enter name in column B",IF(H831=0,"Yes!",IF(H831=1,"Requires Investigation","Unlikely Suitable")))</f>
        <v>27</v>
      </c>
      <c r="L831" t="s" s="60">
        <f>IF(ISBLANK(C831),"Enter name in column B",IF(K831="Unlikely Suitable","Unlikely Suitable",IF(I831="Yes","FreeAgent is Free!","Better Sign up to RBS / Natwest Business Banking!")))</f>
        <v>27</v>
      </c>
      <c r="M831" s="5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</row>
    <row r="832" ht="15.75" customHeight="1">
      <c r="A832" s="26"/>
      <c r="B832" s="54"/>
      <c r="C832" s="63"/>
      <c r="D832" s="56"/>
      <c r="E832" t="s" s="57">
        <v>24</v>
      </c>
      <c r="F832" t="s" s="57">
        <v>24</v>
      </c>
      <c r="G832" t="s" s="57">
        <v>24</v>
      </c>
      <c r="H832" s="58">
        <f>COUNTIF(E832:G832,"No")</f>
        <v>0</v>
      </c>
      <c r="I832" t="s" s="57">
        <v>24</v>
      </c>
      <c r="J832" s="59"/>
      <c r="K832" t="s" s="60">
        <f>IF(ISBLANK(C832),"Enter name in column B",IF(H832=0,"Yes!",IF(H832=1,"Requires Investigation","Unlikely Suitable")))</f>
        <v>27</v>
      </c>
      <c r="L832" t="s" s="60">
        <f>IF(ISBLANK(C832),"Enter name in column B",IF(K832="Unlikely Suitable","Unlikely Suitable",IF(I832="Yes","FreeAgent is Free!","Better Sign up to RBS / Natwest Business Banking!")))</f>
        <v>27</v>
      </c>
      <c r="M832" s="5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</row>
    <row r="833" ht="15.75" customHeight="1">
      <c r="A833" s="26"/>
      <c r="B833" s="54"/>
      <c r="C833" s="63"/>
      <c r="D833" s="56"/>
      <c r="E833" t="s" s="57">
        <v>24</v>
      </c>
      <c r="F833" t="s" s="57">
        <v>24</v>
      </c>
      <c r="G833" t="s" s="57">
        <v>24</v>
      </c>
      <c r="H833" s="58">
        <f>COUNTIF(E833:G833,"No")</f>
        <v>0</v>
      </c>
      <c r="I833" t="s" s="57">
        <v>24</v>
      </c>
      <c r="J833" s="59"/>
      <c r="K833" t="s" s="60">
        <f>IF(ISBLANK(C833),"Enter name in column B",IF(H833=0,"Yes!",IF(H833=1,"Requires Investigation","Unlikely Suitable")))</f>
        <v>27</v>
      </c>
      <c r="L833" t="s" s="60">
        <f>IF(ISBLANK(C833),"Enter name in column B",IF(K833="Unlikely Suitable","Unlikely Suitable",IF(I833="Yes","FreeAgent is Free!","Better Sign up to RBS / Natwest Business Banking!")))</f>
        <v>27</v>
      </c>
      <c r="M833" s="5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</row>
    <row r="834" ht="15.75" customHeight="1">
      <c r="A834" s="26"/>
      <c r="B834" s="54"/>
      <c r="C834" s="63"/>
      <c r="D834" s="56"/>
      <c r="E834" t="s" s="57">
        <v>24</v>
      </c>
      <c r="F834" t="s" s="57">
        <v>24</v>
      </c>
      <c r="G834" t="s" s="57">
        <v>24</v>
      </c>
      <c r="H834" s="58">
        <f>COUNTIF(E834:G834,"No")</f>
        <v>0</v>
      </c>
      <c r="I834" t="s" s="57">
        <v>24</v>
      </c>
      <c r="J834" s="59"/>
      <c r="K834" t="s" s="60">
        <f>IF(ISBLANK(C834),"Enter name in column B",IF(H834=0,"Yes!",IF(H834=1,"Requires Investigation","Unlikely Suitable")))</f>
        <v>27</v>
      </c>
      <c r="L834" t="s" s="60">
        <f>IF(ISBLANK(C834),"Enter name in column B",IF(K834="Unlikely Suitable","Unlikely Suitable",IF(I834="Yes","FreeAgent is Free!","Better Sign up to RBS / Natwest Business Banking!")))</f>
        <v>27</v>
      </c>
      <c r="M834" s="5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</row>
    <row r="835" ht="15.75" customHeight="1">
      <c r="A835" s="26"/>
      <c r="B835" s="54"/>
      <c r="C835" s="63"/>
      <c r="D835" s="56"/>
      <c r="E835" t="s" s="57">
        <v>24</v>
      </c>
      <c r="F835" t="s" s="57">
        <v>24</v>
      </c>
      <c r="G835" t="s" s="57">
        <v>24</v>
      </c>
      <c r="H835" s="58">
        <f>COUNTIF(E835:G835,"No")</f>
        <v>0</v>
      </c>
      <c r="I835" t="s" s="57">
        <v>24</v>
      </c>
      <c r="J835" s="59"/>
      <c r="K835" t="s" s="60">
        <f>IF(ISBLANK(C835),"Enter name in column B",IF(H835=0,"Yes!",IF(H835=1,"Requires Investigation","Unlikely Suitable")))</f>
        <v>27</v>
      </c>
      <c r="L835" t="s" s="60">
        <f>IF(ISBLANK(C835),"Enter name in column B",IF(K835="Unlikely Suitable","Unlikely Suitable",IF(I835="Yes","FreeAgent is Free!","Better Sign up to RBS / Natwest Business Banking!")))</f>
        <v>27</v>
      </c>
      <c r="M835" s="5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</row>
    <row r="836" ht="15.75" customHeight="1">
      <c r="A836" s="26"/>
      <c r="B836" s="54"/>
      <c r="C836" s="63"/>
      <c r="D836" s="56"/>
      <c r="E836" t="s" s="57">
        <v>24</v>
      </c>
      <c r="F836" t="s" s="57">
        <v>24</v>
      </c>
      <c r="G836" t="s" s="57">
        <v>24</v>
      </c>
      <c r="H836" s="58">
        <f>COUNTIF(E836:G836,"No")</f>
        <v>0</v>
      </c>
      <c r="I836" t="s" s="57">
        <v>24</v>
      </c>
      <c r="J836" s="59"/>
      <c r="K836" t="s" s="60">
        <f>IF(ISBLANK(C836),"Enter name in column B",IF(H836=0,"Yes!",IF(H836=1,"Requires Investigation","Unlikely Suitable")))</f>
        <v>27</v>
      </c>
      <c r="L836" t="s" s="60">
        <f>IF(ISBLANK(C836),"Enter name in column B",IF(K836="Unlikely Suitable","Unlikely Suitable",IF(I836="Yes","FreeAgent is Free!","Better Sign up to RBS / Natwest Business Banking!")))</f>
        <v>27</v>
      </c>
      <c r="M836" s="5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</row>
    <row r="837" ht="15.75" customHeight="1">
      <c r="A837" s="26"/>
      <c r="B837" s="54"/>
      <c r="C837" s="63"/>
      <c r="D837" s="56"/>
      <c r="E837" t="s" s="57">
        <v>24</v>
      </c>
      <c r="F837" t="s" s="57">
        <v>24</v>
      </c>
      <c r="G837" t="s" s="57">
        <v>24</v>
      </c>
      <c r="H837" s="58">
        <f>COUNTIF(E837:G837,"No")</f>
        <v>0</v>
      </c>
      <c r="I837" t="s" s="57">
        <v>24</v>
      </c>
      <c r="J837" s="59"/>
      <c r="K837" t="s" s="60">
        <f>IF(ISBLANK(C837),"Enter name in column B",IF(H837=0,"Yes!",IF(H837=1,"Requires Investigation","Unlikely Suitable")))</f>
        <v>27</v>
      </c>
      <c r="L837" t="s" s="60">
        <f>IF(ISBLANK(C837),"Enter name in column B",IF(K837="Unlikely Suitable","Unlikely Suitable",IF(I837="Yes","FreeAgent is Free!","Better Sign up to RBS / Natwest Business Banking!")))</f>
        <v>27</v>
      </c>
      <c r="M837" s="5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</row>
    <row r="838" ht="15.75" customHeight="1">
      <c r="A838" s="26"/>
      <c r="B838" s="54"/>
      <c r="C838" s="63"/>
      <c r="D838" s="56"/>
      <c r="E838" t="s" s="57">
        <v>24</v>
      </c>
      <c r="F838" t="s" s="57">
        <v>24</v>
      </c>
      <c r="G838" t="s" s="57">
        <v>24</v>
      </c>
      <c r="H838" s="58">
        <f>COUNTIF(E838:G838,"No")</f>
        <v>0</v>
      </c>
      <c r="I838" t="s" s="57">
        <v>24</v>
      </c>
      <c r="J838" s="59"/>
      <c r="K838" t="s" s="60">
        <f>IF(ISBLANK(C838),"Enter name in column B",IF(H838=0,"Yes!",IF(H838=1,"Requires Investigation","Unlikely Suitable")))</f>
        <v>27</v>
      </c>
      <c r="L838" t="s" s="60">
        <f>IF(ISBLANK(C838),"Enter name in column B",IF(K838="Unlikely Suitable","Unlikely Suitable",IF(I838="Yes","FreeAgent is Free!","Better Sign up to RBS / Natwest Business Banking!")))</f>
        <v>27</v>
      </c>
      <c r="M838" s="5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</row>
    <row r="839" ht="15.75" customHeight="1">
      <c r="A839" s="26"/>
      <c r="B839" s="54"/>
      <c r="C839" s="63"/>
      <c r="D839" s="56"/>
      <c r="E839" t="s" s="57">
        <v>24</v>
      </c>
      <c r="F839" t="s" s="57">
        <v>24</v>
      </c>
      <c r="G839" t="s" s="57">
        <v>24</v>
      </c>
      <c r="H839" s="58">
        <f>COUNTIF(E839:G839,"No")</f>
        <v>0</v>
      </c>
      <c r="I839" t="s" s="57">
        <v>24</v>
      </c>
      <c r="J839" s="59"/>
      <c r="K839" t="s" s="60">
        <f>IF(ISBLANK(C839),"Enter name in column B",IF(H839=0,"Yes!",IF(H839=1,"Requires Investigation","Unlikely Suitable")))</f>
        <v>27</v>
      </c>
      <c r="L839" t="s" s="60">
        <f>IF(ISBLANK(C839),"Enter name in column B",IF(K839="Unlikely Suitable","Unlikely Suitable",IF(I839="Yes","FreeAgent is Free!","Better Sign up to RBS / Natwest Business Banking!")))</f>
        <v>27</v>
      </c>
      <c r="M839" s="5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</row>
    <row r="840" ht="15.75" customHeight="1">
      <c r="A840" s="26"/>
      <c r="B840" s="54"/>
      <c r="C840" s="63"/>
      <c r="D840" s="56"/>
      <c r="E840" t="s" s="57">
        <v>24</v>
      </c>
      <c r="F840" t="s" s="57">
        <v>24</v>
      </c>
      <c r="G840" t="s" s="57">
        <v>24</v>
      </c>
      <c r="H840" s="58">
        <f>COUNTIF(E840:G840,"No")</f>
        <v>0</v>
      </c>
      <c r="I840" t="s" s="57">
        <v>24</v>
      </c>
      <c r="J840" s="59"/>
      <c r="K840" t="s" s="60">
        <f>IF(ISBLANK(C840),"Enter name in column B",IF(H840=0,"Yes!",IF(H840=1,"Requires Investigation","Unlikely Suitable")))</f>
        <v>27</v>
      </c>
      <c r="L840" t="s" s="60">
        <f>IF(ISBLANK(C840),"Enter name in column B",IF(K840="Unlikely Suitable","Unlikely Suitable",IF(I840="Yes","FreeAgent is Free!","Better Sign up to RBS / Natwest Business Banking!")))</f>
        <v>27</v>
      </c>
      <c r="M840" s="5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</row>
    <row r="841" ht="15.75" customHeight="1">
      <c r="A841" s="26"/>
      <c r="B841" s="54"/>
      <c r="C841" s="63"/>
      <c r="D841" s="56"/>
      <c r="E841" t="s" s="57">
        <v>24</v>
      </c>
      <c r="F841" t="s" s="57">
        <v>24</v>
      </c>
      <c r="G841" t="s" s="57">
        <v>24</v>
      </c>
      <c r="H841" s="58">
        <f>COUNTIF(E841:G841,"No")</f>
        <v>0</v>
      </c>
      <c r="I841" t="s" s="57">
        <v>24</v>
      </c>
      <c r="J841" s="59"/>
      <c r="K841" t="s" s="60">
        <f>IF(ISBLANK(C841),"Enter name in column B",IF(H841=0,"Yes!",IF(H841=1,"Requires Investigation","Unlikely Suitable")))</f>
        <v>27</v>
      </c>
      <c r="L841" t="s" s="60">
        <f>IF(ISBLANK(C841),"Enter name in column B",IF(K841="Unlikely Suitable","Unlikely Suitable",IF(I841="Yes","FreeAgent is Free!","Better Sign up to RBS / Natwest Business Banking!")))</f>
        <v>27</v>
      </c>
      <c r="M841" s="5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</row>
    <row r="842" ht="15.75" customHeight="1">
      <c r="A842" s="26"/>
      <c r="B842" s="54"/>
      <c r="C842" s="63"/>
      <c r="D842" s="56"/>
      <c r="E842" t="s" s="57">
        <v>24</v>
      </c>
      <c r="F842" t="s" s="57">
        <v>24</v>
      </c>
      <c r="G842" t="s" s="57">
        <v>24</v>
      </c>
      <c r="H842" s="58">
        <f>COUNTIF(E842:G842,"No")</f>
        <v>0</v>
      </c>
      <c r="I842" t="s" s="57">
        <v>24</v>
      </c>
      <c r="J842" s="59"/>
      <c r="K842" t="s" s="60">
        <f>IF(ISBLANK(C842),"Enter name in column B",IF(H842=0,"Yes!",IF(H842=1,"Requires Investigation","Unlikely Suitable")))</f>
        <v>27</v>
      </c>
      <c r="L842" t="s" s="60">
        <f>IF(ISBLANK(C842),"Enter name in column B",IF(K842="Unlikely Suitable","Unlikely Suitable",IF(I842="Yes","FreeAgent is Free!","Better Sign up to RBS / Natwest Business Banking!")))</f>
        <v>27</v>
      </c>
      <c r="M842" s="5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</row>
    <row r="843" ht="15.75" customHeight="1">
      <c r="A843" s="26"/>
      <c r="B843" s="54"/>
      <c r="C843" s="63"/>
      <c r="D843" s="56"/>
      <c r="E843" t="s" s="57">
        <v>24</v>
      </c>
      <c r="F843" t="s" s="57">
        <v>24</v>
      </c>
      <c r="G843" t="s" s="57">
        <v>24</v>
      </c>
      <c r="H843" s="58">
        <f>COUNTIF(E843:G843,"No")</f>
        <v>0</v>
      </c>
      <c r="I843" t="s" s="57">
        <v>24</v>
      </c>
      <c r="J843" s="59"/>
      <c r="K843" t="s" s="60">
        <f>IF(ISBLANK(C843),"Enter name in column B",IF(H843=0,"Yes!",IF(H843=1,"Requires Investigation","Unlikely Suitable")))</f>
        <v>27</v>
      </c>
      <c r="L843" t="s" s="60">
        <f>IF(ISBLANK(C843),"Enter name in column B",IF(K843="Unlikely Suitable","Unlikely Suitable",IF(I843="Yes","FreeAgent is Free!","Better Sign up to RBS / Natwest Business Banking!")))</f>
        <v>27</v>
      </c>
      <c r="M843" s="5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</row>
    <row r="844" ht="15.75" customHeight="1">
      <c r="A844" s="26"/>
      <c r="B844" s="54"/>
      <c r="C844" s="63"/>
      <c r="D844" s="56"/>
      <c r="E844" t="s" s="57">
        <v>24</v>
      </c>
      <c r="F844" t="s" s="57">
        <v>24</v>
      </c>
      <c r="G844" t="s" s="57">
        <v>24</v>
      </c>
      <c r="H844" s="58">
        <f>COUNTIF(E844:G844,"No")</f>
        <v>0</v>
      </c>
      <c r="I844" t="s" s="57">
        <v>24</v>
      </c>
      <c r="J844" s="59"/>
      <c r="K844" t="s" s="60">
        <f>IF(ISBLANK(C844),"Enter name in column B",IF(H844=0,"Yes!",IF(H844=1,"Requires Investigation","Unlikely Suitable")))</f>
        <v>27</v>
      </c>
      <c r="L844" t="s" s="60">
        <f>IF(ISBLANK(C844),"Enter name in column B",IF(K844="Unlikely Suitable","Unlikely Suitable",IF(I844="Yes","FreeAgent is Free!","Better Sign up to RBS / Natwest Business Banking!")))</f>
        <v>27</v>
      </c>
      <c r="M844" s="5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</row>
    <row r="845" ht="15.75" customHeight="1">
      <c r="A845" s="26"/>
      <c r="B845" s="54"/>
      <c r="C845" s="63"/>
      <c r="D845" s="56"/>
      <c r="E845" t="s" s="57">
        <v>24</v>
      </c>
      <c r="F845" t="s" s="57">
        <v>24</v>
      </c>
      <c r="G845" t="s" s="57">
        <v>24</v>
      </c>
      <c r="H845" s="58">
        <f>COUNTIF(E845:G845,"No")</f>
        <v>0</v>
      </c>
      <c r="I845" t="s" s="57">
        <v>24</v>
      </c>
      <c r="J845" s="59"/>
      <c r="K845" t="s" s="60">
        <f>IF(ISBLANK(C845),"Enter name in column B",IF(H845=0,"Yes!",IF(H845=1,"Requires Investigation","Unlikely Suitable")))</f>
        <v>27</v>
      </c>
      <c r="L845" t="s" s="60">
        <f>IF(ISBLANK(C845),"Enter name in column B",IF(K845="Unlikely Suitable","Unlikely Suitable",IF(I845="Yes","FreeAgent is Free!","Better Sign up to RBS / Natwest Business Banking!")))</f>
        <v>27</v>
      </c>
      <c r="M845" s="5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</row>
    <row r="846" ht="15.75" customHeight="1">
      <c r="A846" s="26"/>
      <c r="B846" s="54"/>
      <c r="C846" s="63"/>
      <c r="D846" s="56"/>
      <c r="E846" t="s" s="57">
        <v>24</v>
      </c>
      <c r="F846" t="s" s="57">
        <v>24</v>
      </c>
      <c r="G846" t="s" s="57">
        <v>24</v>
      </c>
      <c r="H846" s="58">
        <f>COUNTIF(E846:G846,"No")</f>
        <v>0</v>
      </c>
      <c r="I846" t="s" s="57">
        <v>24</v>
      </c>
      <c r="J846" s="59"/>
      <c r="K846" t="s" s="60">
        <f>IF(ISBLANK(C846),"Enter name in column B",IF(H846=0,"Yes!",IF(H846=1,"Requires Investigation","Unlikely Suitable")))</f>
        <v>27</v>
      </c>
      <c r="L846" t="s" s="60">
        <f>IF(ISBLANK(C846),"Enter name in column B",IF(K846="Unlikely Suitable","Unlikely Suitable",IF(I846="Yes","FreeAgent is Free!","Better Sign up to RBS / Natwest Business Banking!")))</f>
        <v>27</v>
      </c>
      <c r="M846" s="5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</row>
    <row r="847" ht="15.75" customHeight="1">
      <c r="A847" s="26"/>
      <c r="B847" s="54"/>
      <c r="C847" s="63"/>
      <c r="D847" s="56"/>
      <c r="E847" t="s" s="57">
        <v>24</v>
      </c>
      <c r="F847" t="s" s="57">
        <v>24</v>
      </c>
      <c r="G847" t="s" s="57">
        <v>24</v>
      </c>
      <c r="H847" s="58">
        <f>COUNTIF(E847:G847,"No")</f>
        <v>0</v>
      </c>
      <c r="I847" t="s" s="57">
        <v>24</v>
      </c>
      <c r="J847" s="59"/>
      <c r="K847" t="s" s="60">
        <f>IF(ISBLANK(C847),"Enter name in column B",IF(H847=0,"Yes!",IF(H847=1,"Requires Investigation","Unlikely Suitable")))</f>
        <v>27</v>
      </c>
      <c r="L847" t="s" s="60">
        <f>IF(ISBLANK(C847),"Enter name in column B",IF(K847="Unlikely Suitable","Unlikely Suitable",IF(I847="Yes","FreeAgent is Free!","Better Sign up to RBS / Natwest Business Banking!")))</f>
        <v>27</v>
      </c>
      <c r="M847" s="5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</row>
    <row r="848" ht="15.75" customHeight="1">
      <c r="A848" s="26"/>
      <c r="B848" s="54"/>
      <c r="C848" s="63"/>
      <c r="D848" s="56"/>
      <c r="E848" t="s" s="57">
        <v>24</v>
      </c>
      <c r="F848" t="s" s="57">
        <v>24</v>
      </c>
      <c r="G848" t="s" s="57">
        <v>24</v>
      </c>
      <c r="H848" s="58">
        <f>COUNTIF(E848:G848,"No")</f>
        <v>0</v>
      </c>
      <c r="I848" t="s" s="57">
        <v>24</v>
      </c>
      <c r="J848" s="59"/>
      <c r="K848" t="s" s="60">
        <f>IF(ISBLANK(C848),"Enter name in column B",IF(H848=0,"Yes!",IF(H848=1,"Requires Investigation","Unlikely Suitable")))</f>
        <v>27</v>
      </c>
      <c r="L848" t="s" s="60">
        <f>IF(ISBLANK(C848),"Enter name in column B",IF(K848="Unlikely Suitable","Unlikely Suitable",IF(I848="Yes","FreeAgent is Free!","Better Sign up to RBS / Natwest Business Banking!")))</f>
        <v>27</v>
      </c>
      <c r="M848" s="5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</row>
    <row r="849" ht="15.75" customHeight="1">
      <c r="A849" s="26"/>
      <c r="B849" s="54"/>
      <c r="C849" s="63"/>
      <c r="D849" s="56"/>
      <c r="E849" t="s" s="57">
        <v>24</v>
      </c>
      <c r="F849" t="s" s="57">
        <v>24</v>
      </c>
      <c r="G849" t="s" s="57">
        <v>24</v>
      </c>
      <c r="H849" s="58">
        <f>COUNTIF(E849:G849,"No")</f>
        <v>0</v>
      </c>
      <c r="I849" t="s" s="57">
        <v>24</v>
      </c>
      <c r="J849" s="59"/>
      <c r="K849" t="s" s="60">
        <f>IF(ISBLANK(C849),"Enter name in column B",IF(H849=0,"Yes!",IF(H849=1,"Requires Investigation","Unlikely Suitable")))</f>
        <v>27</v>
      </c>
      <c r="L849" t="s" s="60">
        <f>IF(ISBLANK(C849),"Enter name in column B",IF(K849="Unlikely Suitable","Unlikely Suitable",IF(I849="Yes","FreeAgent is Free!","Better Sign up to RBS / Natwest Business Banking!")))</f>
        <v>27</v>
      </c>
      <c r="M849" s="5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</row>
    <row r="850" ht="15.75" customHeight="1">
      <c r="A850" s="26"/>
      <c r="B850" s="54"/>
      <c r="C850" s="63"/>
      <c r="D850" s="56"/>
      <c r="E850" t="s" s="57">
        <v>24</v>
      </c>
      <c r="F850" t="s" s="57">
        <v>24</v>
      </c>
      <c r="G850" t="s" s="57">
        <v>24</v>
      </c>
      <c r="H850" s="58">
        <f>COUNTIF(E850:G850,"No")</f>
        <v>0</v>
      </c>
      <c r="I850" t="s" s="57">
        <v>24</v>
      </c>
      <c r="J850" s="59"/>
      <c r="K850" t="s" s="60">
        <f>IF(ISBLANK(C850),"Enter name in column B",IF(H850=0,"Yes!",IF(H850=1,"Requires Investigation","Unlikely Suitable")))</f>
        <v>27</v>
      </c>
      <c r="L850" t="s" s="60">
        <f>IF(ISBLANK(C850),"Enter name in column B",IF(K850="Unlikely Suitable","Unlikely Suitable",IF(I850="Yes","FreeAgent is Free!","Better Sign up to RBS / Natwest Business Banking!")))</f>
        <v>27</v>
      </c>
      <c r="M850" s="5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</row>
    <row r="851" ht="15.75" customHeight="1">
      <c r="A851" s="26"/>
      <c r="B851" s="54"/>
      <c r="C851" s="63"/>
      <c r="D851" s="56"/>
      <c r="E851" t="s" s="57">
        <v>24</v>
      </c>
      <c r="F851" t="s" s="57">
        <v>24</v>
      </c>
      <c r="G851" t="s" s="57">
        <v>24</v>
      </c>
      <c r="H851" s="58">
        <f>COUNTIF(E851:G851,"No")</f>
        <v>0</v>
      </c>
      <c r="I851" t="s" s="57">
        <v>24</v>
      </c>
      <c r="J851" s="59"/>
      <c r="K851" t="s" s="60">
        <f>IF(ISBLANK(C851),"Enter name in column B",IF(H851=0,"Yes!",IF(H851=1,"Requires Investigation","Unlikely Suitable")))</f>
        <v>27</v>
      </c>
      <c r="L851" t="s" s="60">
        <f>IF(ISBLANK(C851),"Enter name in column B",IF(K851="Unlikely Suitable","Unlikely Suitable",IF(I851="Yes","FreeAgent is Free!","Better Sign up to RBS / Natwest Business Banking!")))</f>
        <v>27</v>
      </c>
      <c r="M851" s="5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</row>
    <row r="852" ht="15.75" customHeight="1">
      <c r="A852" s="26"/>
      <c r="B852" s="54"/>
      <c r="C852" s="63"/>
      <c r="D852" s="56"/>
      <c r="E852" t="s" s="57">
        <v>24</v>
      </c>
      <c r="F852" t="s" s="57">
        <v>24</v>
      </c>
      <c r="G852" t="s" s="57">
        <v>24</v>
      </c>
      <c r="H852" s="58">
        <f>COUNTIF(E852:G852,"No")</f>
        <v>0</v>
      </c>
      <c r="I852" t="s" s="57">
        <v>24</v>
      </c>
      <c r="J852" s="59"/>
      <c r="K852" t="s" s="60">
        <f>IF(ISBLANK(C852),"Enter name in column B",IF(H852=0,"Yes!",IF(H852=1,"Requires Investigation","Unlikely Suitable")))</f>
        <v>27</v>
      </c>
      <c r="L852" t="s" s="60">
        <f>IF(ISBLANK(C852),"Enter name in column B",IF(K852="Unlikely Suitable","Unlikely Suitable",IF(I852="Yes","FreeAgent is Free!","Better Sign up to RBS / Natwest Business Banking!")))</f>
        <v>27</v>
      </c>
      <c r="M852" s="5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</row>
    <row r="853" ht="15.75" customHeight="1">
      <c r="A853" s="26"/>
      <c r="B853" s="54"/>
      <c r="C853" s="63"/>
      <c r="D853" s="56"/>
      <c r="E853" t="s" s="57">
        <v>24</v>
      </c>
      <c r="F853" t="s" s="57">
        <v>24</v>
      </c>
      <c r="G853" t="s" s="57">
        <v>24</v>
      </c>
      <c r="H853" s="58">
        <f>COUNTIF(E853:G853,"No")</f>
        <v>0</v>
      </c>
      <c r="I853" t="s" s="57">
        <v>24</v>
      </c>
      <c r="J853" s="59"/>
      <c r="K853" t="s" s="60">
        <f>IF(ISBLANK(C853),"Enter name in column B",IF(H853=0,"Yes!",IF(H853=1,"Requires Investigation","Unlikely Suitable")))</f>
        <v>27</v>
      </c>
      <c r="L853" t="s" s="60">
        <f>IF(ISBLANK(C853),"Enter name in column B",IF(K853="Unlikely Suitable","Unlikely Suitable",IF(I853="Yes","FreeAgent is Free!","Better Sign up to RBS / Natwest Business Banking!")))</f>
        <v>27</v>
      </c>
      <c r="M853" s="5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</row>
    <row r="854" ht="15.75" customHeight="1">
      <c r="A854" s="26"/>
      <c r="B854" s="54"/>
      <c r="C854" s="63"/>
      <c r="D854" s="56"/>
      <c r="E854" t="s" s="57">
        <v>24</v>
      </c>
      <c r="F854" t="s" s="57">
        <v>24</v>
      </c>
      <c r="G854" t="s" s="57">
        <v>24</v>
      </c>
      <c r="H854" s="58">
        <f>COUNTIF(E854:G854,"No")</f>
        <v>0</v>
      </c>
      <c r="I854" t="s" s="57">
        <v>24</v>
      </c>
      <c r="J854" s="59"/>
      <c r="K854" t="s" s="60">
        <f>IF(ISBLANK(C854),"Enter name in column B",IF(H854=0,"Yes!",IF(H854=1,"Requires Investigation","Unlikely Suitable")))</f>
        <v>27</v>
      </c>
      <c r="L854" t="s" s="60">
        <f>IF(ISBLANK(C854),"Enter name in column B",IF(K854="Unlikely Suitable","Unlikely Suitable",IF(I854="Yes","FreeAgent is Free!","Better Sign up to RBS / Natwest Business Banking!")))</f>
        <v>27</v>
      </c>
      <c r="M854" s="5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</row>
    <row r="855" ht="15.75" customHeight="1">
      <c r="A855" s="26"/>
      <c r="B855" s="54"/>
      <c r="C855" s="63"/>
      <c r="D855" s="56"/>
      <c r="E855" t="s" s="57">
        <v>24</v>
      </c>
      <c r="F855" t="s" s="57">
        <v>24</v>
      </c>
      <c r="G855" t="s" s="57">
        <v>24</v>
      </c>
      <c r="H855" s="58">
        <f>COUNTIF(E855:G855,"No")</f>
        <v>0</v>
      </c>
      <c r="I855" t="s" s="57">
        <v>24</v>
      </c>
      <c r="J855" s="59"/>
      <c r="K855" t="s" s="60">
        <f>IF(ISBLANK(C855),"Enter name in column B",IF(H855=0,"Yes!",IF(H855=1,"Requires Investigation","Unlikely Suitable")))</f>
        <v>27</v>
      </c>
      <c r="L855" t="s" s="60">
        <f>IF(ISBLANK(C855),"Enter name in column B",IF(K855="Unlikely Suitable","Unlikely Suitable",IF(I855="Yes","FreeAgent is Free!","Better Sign up to RBS / Natwest Business Banking!")))</f>
        <v>27</v>
      </c>
      <c r="M855" s="5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</row>
    <row r="856" ht="15.75" customHeight="1">
      <c r="A856" s="26"/>
      <c r="B856" s="54"/>
      <c r="C856" s="63"/>
      <c r="D856" s="56"/>
      <c r="E856" t="s" s="57">
        <v>24</v>
      </c>
      <c r="F856" t="s" s="57">
        <v>24</v>
      </c>
      <c r="G856" t="s" s="57">
        <v>24</v>
      </c>
      <c r="H856" s="58">
        <f>COUNTIF(E856:G856,"No")</f>
        <v>0</v>
      </c>
      <c r="I856" t="s" s="57">
        <v>24</v>
      </c>
      <c r="J856" s="59"/>
      <c r="K856" t="s" s="60">
        <f>IF(ISBLANK(C856),"Enter name in column B",IF(H856=0,"Yes!",IF(H856=1,"Requires Investigation","Unlikely Suitable")))</f>
        <v>27</v>
      </c>
      <c r="L856" t="s" s="60">
        <f>IF(ISBLANK(C856),"Enter name in column B",IF(K856="Unlikely Suitable","Unlikely Suitable",IF(I856="Yes","FreeAgent is Free!","Better Sign up to RBS / Natwest Business Banking!")))</f>
        <v>27</v>
      </c>
      <c r="M856" s="5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</row>
    <row r="857" ht="15.75" customHeight="1">
      <c r="A857" s="26"/>
      <c r="B857" s="54"/>
      <c r="C857" s="63"/>
      <c r="D857" s="56"/>
      <c r="E857" t="s" s="57">
        <v>24</v>
      </c>
      <c r="F857" t="s" s="57">
        <v>24</v>
      </c>
      <c r="G857" t="s" s="57">
        <v>24</v>
      </c>
      <c r="H857" s="58">
        <f>COUNTIF(E857:G857,"No")</f>
        <v>0</v>
      </c>
      <c r="I857" t="s" s="57">
        <v>24</v>
      </c>
      <c r="J857" s="59"/>
      <c r="K857" t="s" s="60">
        <f>IF(ISBLANK(C857),"Enter name in column B",IF(H857=0,"Yes!",IF(H857=1,"Requires Investigation","Unlikely Suitable")))</f>
        <v>27</v>
      </c>
      <c r="L857" t="s" s="60">
        <f>IF(ISBLANK(C857),"Enter name in column B",IF(K857="Unlikely Suitable","Unlikely Suitable",IF(I857="Yes","FreeAgent is Free!","Better Sign up to RBS / Natwest Business Banking!")))</f>
        <v>27</v>
      </c>
      <c r="M857" s="5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</row>
    <row r="858" ht="15.75" customHeight="1">
      <c r="A858" s="26"/>
      <c r="B858" s="54"/>
      <c r="C858" s="63"/>
      <c r="D858" s="56"/>
      <c r="E858" t="s" s="57">
        <v>24</v>
      </c>
      <c r="F858" t="s" s="57">
        <v>24</v>
      </c>
      <c r="G858" t="s" s="57">
        <v>24</v>
      </c>
      <c r="H858" s="58">
        <f>COUNTIF(E858:G858,"No")</f>
        <v>0</v>
      </c>
      <c r="I858" t="s" s="57">
        <v>24</v>
      </c>
      <c r="J858" s="59"/>
      <c r="K858" t="s" s="60">
        <f>IF(ISBLANK(C858),"Enter name in column B",IF(H858=0,"Yes!",IF(H858=1,"Requires Investigation","Unlikely Suitable")))</f>
        <v>27</v>
      </c>
      <c r="L858" t="s" s="60">
        <f>IF(ISBLANK(C858),"Enter name in column B",IF(K858="Unlikely Suitable","Unlikely Suitable",IF(I858="Yes","FreeAgent is Free!","Better Sign up to RBS / Natwest Business Banking!")))</f>
        <v>27</v>
      </c>
      <c r="M858" s="5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</row>
    <row r="859" ht="15.75" customHeight="1">
      <c r="A859" s="26"/>
      <c r="B859" s="54"/>
      <c r="C859" s="63"/>
      <c r="D859" s="56"/>
      <c r="E859" t="s" s="57">
        <v>24</v>
      </c>
      <c r="F859" t="s" s="57">
        <v>24</v>
      </c>
      <c r="G859" t="s" s="57">
        <v>24</v>
      </c>
      <c r="H859" s="58">
        <f>COUNTIF(E859:G859,"No")</f>
        <v>0</v>
      </c>
      <c r="I859" t="s" s="57">
        <v>24</v>
      </c>
      <c r="J859" s="59"/>
      <c r="K859" t="s" s="60">
        <f>IF(ISBLANK(C859),"Enter name in column B",IF(H859=0,"Yes!",IF(H859=1,"Requires Investigation","Unlikely Suitable")))</f>
        <v>27</v>
      </c>
      <c r="L859" t="s" s="60">
        <f>IF(ISBLANK(C859),"Enter name in column B",IF(K859="Unlikely Suitable","Unlikely Suitable",IF(I859="Yes","FreeAgent is Free!","Better Sign up to RBS / Natwest Business Banking!")))</f>
        <v>27</v>
      </c>
      <c r="M859" s="5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</row>
    <row r="860" ht="15.75" customHeight="1">
      <c r="A860" s="26"/>
      <c r="B860" s="54"/>
      <c r="C860" s="63"/>
      <c r="D860" s="56"/>
      <c r="E860" t="s" s="57">
        <v>24</v>
      </c>
      <c r="F860" t="s" s="57">
        <v>24</v>
      </c>
      <c r="G860" t="s" s="57">
        <v>24</v>
      </c>
      <c r="H860" s="58">
        <f>COUNTIF(E860:G860,"No")</f>
        <v>0</v>
      </c>
      <c r="I860" t="s" s="57">
        <v>24</v>
      </c>
      <c r="J860" s="59"/>
      <c r="K860" t="s" s="60">
        <f>IF(ISBLANK(C860),"Enter name in column B",IF(H860=0,"Yes!",IF(H860=1,"Requires Investigation","Unlikely Suitable")))</f>
        <v>27</v>
      </c>
      <c r="L860" t="s" s="60">
        <f>IF(ISBLANK(C860),"Enter name in column B",IF(K860="Unlikely Suitable","Unlikely Suitable",IF(I860="Yes","FreeAgent is Free!","Better Sign up to RBS / Natwest Business Banking!")))</f>
        <v>27</v>
      </c>
      <c r="M860" s="5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</row>
    <row r="861" ht="15.75" customHeight="1">
      <c r="A861" s="26"/>
      <c r="B861" s="54"/>
      <c r="C861" s="63"/>
      <c r="D861" s="56"/>
      <c r="E861" t="s" s="57">
        <v>24</v>
      </c>
      <c r="F861" t="s" s="57">
        <v>24</v>
      </c>
      <c r="G861" t="s" s="57">
        <v>24</v>
      </c>
      <c r="H861" s="58">
        <f>COUNTIF(E861:G861,"No")</f>
        <v>0</v>
      </c>
      <c r="I861" t="s" s="57">
        <v>24</v>
      </c>
      <c r="J861" s="59"/>
      <c r="K861" t="s" s="60">
        <f>IF(ISBLANK(C861),"Enter name in column B",IF(H861=0,"Yes!",IF(H861=1,"Requires Investigation","Unlikely Suitable")))</f>
        <v>27</v>
      </c>
      <c r="L861" t="s" s="60">
        <f>IF(ISBLANK(C861),"Enter name in column B",IF(K861="Unlikely Suitable","Unlikely Suitable",IF(I861="Yes","FreeAgent is Free!","Better Sign up to RBS / Natwest Business Banking!")))</f>
        <v>27</v>
      </c>
      <c r="M861" s="5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</row>
    <row r="862" ht="15.75" customHeight="1">
      <c r="A862" s="26"/>
      <c r="B862" s="54"/>
      <c r="C862" s="63"/>
      <c r="D862" s="56"/>
      <c r="E862" t="s" s="57">
        <v>24</v>
      </c>
      <c r="F862" t="s" s="57">
        <v>24</v>
      </c>
      <c r="G862" t="s" s="57">
        <v>24</v>
      </c>
      <c r="H862" s="58">
        <f>COUNTIF(E862:G862,"No")</f>
        <v>0</v>
      </c>
      <c r="I862" t="s" s="57">
        <v>24</v>
      </c>
      <c r="J862" s="59"/>
      <c r="K862" t="s" s="60">
        <f>IF(ISBLANK(C862),"Enter name in column B",IF(H862=0,"Yes!",IF(H862=1,"Requires Investigation","Unlikely Suitable")))</f>
        <v>27</v>
      </c>
      <c r="L862" t="s" s="60">
        <f>IF(ISBLANK(C862),"Enter name in column B",IF(K862="Unlikely Suitable","Unlikely Suitable",IF(I862="Yes","FreeAgent is Free!","Better Sign up to RBS / Natwest Business Banking!")))</f>
        <v>27</v>
      </c>
      <c r="M862" s="5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</row>
    <row r="863" ht="15.75" customHeight="1">
      <c r="A863" s="26"/>
      <c r="B863" s="54"/>
      <c r="C863" s="63"/>
      <c r="D863" s="56"/>
      <c r="E863" t="s" s="57">
        <v>24</v>
      </c>
      <c r="F863" t="s" s="57">
        <v>24</v>
      </c>
      <c r="G863" t="s" s="57">
        <v>24</v>
      </c>
      <c r="H863" s="58">
        <f>COUNTIF(E863:G863,"No")</f>
        <v>0</v>
      </c>
      <c r="I863" t="s" s="57">
        <v>24</v>
      </c>
      <c r="J863" s="59"/>
      <c r="K863" t="s" s="60">
        <f>IF(ISBLANK(C863),"Enter name in column B",IF(H863=0,"Yes!",IF(H863=1,"Requires Investigation","Unlikely Suitable")))</f>
        <v>27</v>
      </c>
      <c r="L863" t="s" s="60">
        <f>IF(ISBLANK(C863),"Enter name in column B",IF(K863="Unlikely Suitable","Unlikely Suitable",IF(I863="Yes","FreeAgent is Free!","Better Sign up to RBS / Natwest Business Banking!")))</f>
        <v>27</v>
      </c>
      <c r="M863" s="5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</row>
    <row r="864" ht="15.75" customHeight="1">
      <c r="A864" s="26"/>
      <c r="B864" s="54"/>
      <c r="C864" s="63"/>
      <c r="D864" s="56"/>
      <c r="E864" t="s" s="57">
        <v>24</v>
      </c>
      <c r="F864" t="s" s="57">
        <v>24</v>
      </c>
      <c r="G864" t="s" s="57">
        <v>24</v>
      </c>
      <c r="H864" s="58">
        <f>COUNTIF(E864:G864,"No")</f>
        <v>0</v>
      </c>
      <c r="I864" t="s" s="57">
        <v>24</v>
      </c>
      <c r="J864" s="59"/>
      <c r="K864" t="s" s="60">
        <f>IF(ISBLANK(C864),"Enter name in column B",IF(H864=0,"Yes!",IF(H864=1,"Requires Investigation","Unlikely Suitable")))</f>
        <v>27</v>
      </c>
      <c r="L864" t="s" s="60">
        <f>IF(ISBLANK(C864),"Enter name in column B",IF(K864="Unlikely Suitable","Unlikely Suitable",IF(I864="Yes","FreeAgent is Free!","Better Sign up to RBS / Natwest Business Banking!")))</f>
        <v>27</v>
      </c>
      <c r="M864" s="5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</row>
    <row r="865" ht="15.75" customHeight="1">
      <c r="A865" s="26"/>
      <c r="B865" s="54"/>
      <c r="C865" s="63"/>
      <c r="D865" s="56"/>
      <c r="E865" t="s" s="57">
        <v>24</v>
      </c>
      <c r="F865" t="s" s="57">
        <v>24</v>
      </c>
      <c r="G865" t="s" s="57">
        <v>24</v>
      </c>
      <c r="H865" s="58">
        <f>COUNTIF(E865:G865,"No")</f>
        <v>0</v>
      </c>
      <c r="I865" t="s" s="57">
        <v>24</v>
      </c>
      <c r="J865" s="59"/>
      <c r="K865" t="s" s="60">
        <f>IF(ISBLANK(C865),"Enter name in column B",IF(H865=0,"Yes!",IF(H865=1,"Requires Investigation","Unlikely Suitable")))</f>
        <v>27</v>
      </c>
      <c r="L865" t="s" s="60">
        <f>IF(ISBLANK(C865),"Enter name in column B",IF(K865="Unlikely Suitable","Unlikely Suitable",IF(I865="Yes","FreeAgent is Free!","Better Sign up to RBS / Natwest Business Banking!")))</f>
        <v>27</v>
      </c>
      <c r="M865" s="5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</row>
    <row r="866" ht="15.75" customHeight="1">
      <c r="A866" s="26"/>
      <c r="B866" s="54"/>
      <c r="C866" s="63"/>
      <c r="D866" s="56"/>
      <c r="E866" t="s" s="57">
        <v>24</v>
      </c>
      <c r="F866" t="s" s="57">
        <v>24</v>
      </c>
      <c r="G866" t="s" s="57">
        <v>24</v>
      </c>
      <c r="H866" s="58">
        <f>COUNTIF(E866:G866,"No")</f>
        <v>0</v>
      </c>
      <c r="I866" t="s" s="57">
        <v>24</v>
      </c>
      <c r="J866" s="59"/>
      <c r="K866" t="s" s="60">
        <f>IF(ISBLANK(C866),"Enter name in column B",IF(H866=0,"Yes!",IF(H866=1,"Requires Investigation","Unlikely Suitable")))</f>
        <v>27</v>
      </c>
      <c r="L866" t="s" s="60">
        <f>IF(ISBLANK(C866),"Enter name in column B",IF(K866="Unlikely Suitable","Unlikely Suitable",IF(I866="Yes","FreeAgent is Free!","Better Sign up to RBS / Natwest Business Banking!")))</f>
        <v>27</v>
      </c>
      <c r="M866" s="5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</row>
    <row r="867" ht="15.75" customHeight="1">
      <c r="A867" s="26"/>
      <c r="B867" s="54"/>
      <c r="C867" s="63"/>
      <c r="D867" s="56"/>
      <c r="E867" t="s" s="57">
        <v>24</v>
      </c>
      <c r="F867" t="s" s="57">
        <v>24</v>
      </c>
      <c r="G867" t="s" s="57">
        <v>24</v>
      </c>
      <c r="H867" s="58">
        <f>COUNTIF(E867:G867,"No")</f>
        <v>0</v>
      </c>
      <c r="I867" t="s" s="57">
        <v>24</v>
      </c>
      <c r="J867" s="59"/>
      <c r="K867" t="s" s="60">
        <f>IF(ISBLANK(C867),"Enter name in column B",IF(H867=0,"Yes!",IF(H867=1,"Requires Investigation","Unlikely Suitable")))</f>
        <v>27</v>
      </c>
      <c r="L867" t="s" s="60">
        <f>IF(ISBLANK(C867),"Enter name in column B",IF(K867="Unlikely Suitable","Unlikely Suitable",IF(I867="Yes","FreeAgent is Free!","Better Sign up to RBS / Natwest Business Banking!")))</f>
        <v>27</v>
      </c>
      <c r="M867" s="5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</row>
    <row r="868" ht="15.75" customHeight="1">
      <c r="A868" s="26"/>
      <c r="B868" s="54"/>
      <c r="C868" s="63"/>
      <c r="D868" s="56"/>
      <c r="E868" t="s" s="57">
        <v>24</v>
      </c>
      <c r="F868" t="s" s="57">
        <v>24</v>
      </c>
      <c r="G868" t="s" s="57">
        <v>24</v>
      </c>
      <c r="H868" s="58">
        <f>COUNTIF(E868:G868,"No")</f>
        <v>0</v>
      </c>
      <c r="I868" t="s" s="57">
        <v>24</v>
      </c>
      <c r="J868" s="59"/>
      <c r="K868" t="s" s="60">
        <f>IF(ISBLANK(C868),"Enter name in column B",IF(H868=0,"Yes!",IF(H868=1,"Requires Investigation","Unlikely Suitable")))</f>
        <v>27</v>
      </c>
      <c r="L868" t="s" s="60">
        <f>IF(ISBLANK(C868),"Enter name in column B",IF(K868="Unlikely Suitable","Unlikely Suitable",IF(I868="Yes","FreeAgent is Free!","Better Sign up to RBS / Natwest Business Banking!")))</f>
        <v>27</v>
      </c>
      <c r="M868" s="5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</row>
    <row r="869" ht="15.75" customHeight="1">
      <c r="A869" s="26"/>
      <c r="B869" s="54"/>
      <c r="C869" s="63"/>
      <c r="D869" s="56"/>
      <c r="E869" t="s" s="57">
        <v>24</v>
      </c>
      <c r="F869" t="s" s="57">
        <v>24</v>
      </c>
      <c r="G869" t="s" s="57">
        <v>24</v>
      </c>
      <c r="H869" s="58">
        <f>COUNTIF(E869:G869,"No")</f>
        <v>0</v>
      </c>
      <c r="I869" t="s" s="57">
        <v>24</v>
      </c>
      <c r="J869" s="59"/>
      <c r="K869" t="s" s="60">
        <f>IF(ISBLANK(C869),"Enter name in column B",IF(H869=0,"Yes!",IF(H869=1,"Requires Investigation","Unlikely Suitable")))</f>
        <v>27</v>
      </c>
      <c r="L869" t="s" s="60">
        <f>IF(ISBLANK(C869),"Enter name in column B",IF(K869="Unlikely Suitable","Unlikely Suitable",IF(I869="Yes","FreeAgent is Free!","Better Sign up to RBS / Natwest Business Banking!")))</f>
        <v>27</v>
      </c>
      <c r="M869" s="5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</row>
    <row r="870" ht="15.75" customHeight="1">
      <c r="A870" s="26"/>
      <c r="B870" s="54"/>
      <c r="C870" s="63"/>
      <c r="D870" s="56"/>
      <c r="E870" t="s" s="57">
        <v>24</v>
      </c>
      <c r="F870" t="s" s="57">
        <v>24</v>
      </c>
      <c r="G870" t="s" s="57">
        <v>24</v>
      </c>
      <c r="H870" s="58">
        <f>COUNTIF(E870:G870,"No")</f>
        <v>0</v>
      </c>
      <c r="I870" t="s" s="57">
        <v>24</v>
      </c>
      <c r="J870" s="59"/>
      <c r="K870" t="s" s="60">
        <f>IF(ISBLANK(C870),"Enter name in column B",IF(H870=0,"Yes!",IF(H870=1,"Requires Investigation","Unlikely Suitable")))</f>
        <v>27</v>
      </c>
      <c r="L870" t="s" s="60">
        <f>IF(ISBLANK(C870),"Enter name in column B",IF(K870="Unlikely Suitable","Unlikely Suitable",IF(I870="Yes","FreeAgent is Free!","Better Sign up to RBS / Natwest Business Banking!")))</f>
        <v>27</v>
      </c>
      <c r="M870" s="5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</row>
    <row r="871" ht="15.75" customHeight="1">
      <c r="A871" s="26"/>
      <c r="B871" s="54"/>
      <c r="C871" s="63"/>
      <c r="D871" s="56"/>
      <c r="E871" t="s" s="57">
        <v>24</v>
      </c>
      <c r="F871" t="s" s="57">
        <v>24</v>
      </c>
      <c r="G871" t="s" s="57">
        <v>24</v>
      </c>
      <c r="H871" s="58">
        <f>COUNTIF(E871:G871,"No")</f>
        <v>0</v>
      </c>
      <c r="I871" t="s" s="57">
        <v>24</v>
      </c>
      <c r="J871" s="59"/>
      <c r="K871" t="s" s="60">
        <f>IF(ISBLANK(C871),"Enter name in column B",IF(H871=0,"Yes!",IF(H871=1,"Requires Investigation","Unlikely Suitable")))</f>
        <v>27</v>
      </c>
      <c r="L871" t="s" s="60">
        <f>IF(ISBLANK(C871),"Enter name in column B",IF(K871="Unlikely Suitable","Unlikely Suitable",IF(I871="Yes","FreeAgent is Free!","Better Sign up to RBS / Natwest Business Banking!")))</f>
        <v>27</v>
      </c>
      <c r="M871" s="5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</row>
    <row r="872" ht="15.75" customHeight="1">
      <c r="A872" s="26"/>
      <c r="B872" s="54"/>
      <c r="C872" s="63"/>
      <c r="D872" s="56"/>
      <c r="E872" t="s" s="57">
        <v>24</v>
      </c>
      <c r="F872" t="s" s="57">
        <v>24</v>
      </c>
      <c r="G872" t="s" s="57">
        <v>24</v>
      </c>
      <c r="H872" s="58">
        <f>COUNTIF(E872:G872,"No")</f>
        <v>0</v>
      </c>
      <c r="I872" t="s" s="57">
        <v>24</v>
      </c>
      <c r="J872" s="59"/>
      <c r="K872" t="s" s="60">
        <f>IF(ISBLANK(C872),"Enter name in column B",IF(H872=0,"Yes!",IF(H872=1,"Requires Investigation","Unlikely Suitable")))</f>
        <v>27</v>
      </c>
      <c r="L872" t="s" s="60">
        <f>IF(ISBLANK(C872),"Enter name in column B",IF(K872="Unlikely Suitable","Unlikely Suitable",IF(I872="Yes","FreeAgent is Free!","Better Sign up to RBS / Natwest Business Banking!")))</f>
        <v>27</v>
      </c>
      <c r="M872" s="5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</row>
    <row r="873" ht="15.75" customHeight="1">
      <c r="A873" s="26"/>
      <c r="B873" s="54"/>
      <c r="C873" s="63"/>
      <c r="D873" s="56"/>
      <c r="E873" t="s" s="57">
        <v>24</v>
      </c>
      <c r="F873" t="s" s="57">
        <v>24</v>
      </c>
      <c r="G873" t="s" s="57">
        <v>24</v>
      </c>
      <c r="H873" s="58">
        <f>COUNTIF(E873:G873,"No")</f>
        <v>0</v>
      </c>
      <c r="I873" t="s" s="57">
        <v>24</v>
      </c>
      <c r="J873" s="59"/>
      <c r="K873" t="s" s="60">
        <f>IF(ISBLANK(C873),"Enter name in column B",IF(H873=0,"Yes!",IF(H873=1,"Requires Investigation","Unlikely Suitable")))</f>
        <v>27</v>
      </c>
      <c r="L873" t="s" s="60">
        <f>IF(ISBLANK(C873),"Enter name in column B",IF(K873="Unlikely Suitable","Unlikely Suitable",IF(I873="Yes","FreeAgent is Free!","Better Sign up to RBS / Natwest Business Banking!")))</f>
        <v>27</v>
      </c>
      <c r="M873" s="5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</row>
    <row r="874" ht="15.75" customHeight="1">
      <c r="A874" s="26"/>
      <c r="B874" s="54"/>
      <c r="C874" s="63"/>
      <c r="D874" s="56"/>
      <c r="E874" t="s" s="57">
        <v>24</v>
      </c>
      <c r="F874" t="s" s="57">
        <v>24</v>
      </c>
      <c r="G874" t="s" s="57">
        <v>24</v>
      </c>
      <c r="H874" s="58">
        <f>COUNTIF(E874:G874,"No")</f>
        <v>0</v>
      </c>
      <c r="I874" t="s" s="57">
        <v>24</v>
      </c>
      <c r="J874" s="59"/>
      <c r="K874" t="s" s="60">
        <f>IF(ISBLANK(C874),"Enter name in column B",IF(H874=0,"Yes!",IF(H874=1,"Requires Investigation","Unlikely Suitable")))</f>
        <v>27</v>
      </c>
      <c r="L874" t="s" s="60">
        <f>IF(ISBLANK(C874),"Enter name in column B",IF(K874="Unlikely Suitable","Unlikely Suitable",IF(I874="Yes","FreeAgent is Free!","Better Sign up to RBS / Natwest Business Banking!")))</f>
        <v>27</v>
      </c>
      <c r="M874" s="5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</row>
    <row r="875" ht="15.75" customHeight="1">
      <c r="A875" s="26"/>
      <c r="B875" s="54"/>
      <c r="C875" s="63"/>
      <c r="D875" s="56"/>
      <c r="E875" t="s" s="57">
        <v>24</v>
      </c>
      <c r="F875" t="s" s="57">
        <v>24</v>
      </c>
      <c r="G875" t="s" s="57">
        <v>24</v>
      </c>
      <c r="H875" s="58">
        <f>COUNTIF(E875:G875,"No")</f>
        <v>0</v>
      </c>
      <c r="I875" t="s" s="57">
        <v>24</v>
      </c>
      <c r="J875" s="59"/>
      <c r="K875" t="s" s="60">
        <f>IF(ISBLANK(C875),"Enter name in column B",IF(H875=0,"Yes!",IF(H875=1,"Requires Investigation","Unlikely Suitable")))</f>
        <v>27</v>
      </c>
      <c r="L875" t="s" s="60">
        <f>IF(ISBLANK(C875),"Enter name in column B",IF(K875="Unlikely Suitable","Unlikely Suitable",IF(I875="Yes","FreeAgent is Free!","Better Sign up to RBS / Natwest Business Banking!")))</f>
        <v>27</v>
      </c>
      <c r="M875" s="5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</row>
    <row r="876" ht="15.75" customHeight="1">
      <c r="A876" s="26"/>
      <c r="B876" s="54"/>
      <c r="C876" s="63"/>
      <c r="D876" s="56"/>
      <c r="E876" t="s" s="57">
        <v>24</v>
      </c>
      <c r="F876" t="s" s="57">
        <v>24</v>
      </c>
      <c r="G876" t="s" s="57">
        <v>24</v>
      </c>
      <c r="H876" s="58">
        <f>COUNTIF(E876:G876,"No")</f>
        <v>0</v>
      </c>
      <c r="I876" t="s" s="57">
        <v>24</v>
      </c>
      <c r="J876" s="59"/>
      <c r="K876" t="s" s="60">
        <f>IF(ISBLANK(C876),"Enter name in column B",IF(H876=0,"Yes!",IF(H876=1,"Requires Investigation","Unlikely Suitable")))</f>
        <v>27</v>
      </c>
      <c r="L876" t="s" s="60">
        <f>IF(ISBLANK(C876),"Enter name in column B",IF(K876="Unlikely Suitable","Unlikely Suitable",IF(I876="Yes","FreeAgent is Free!","Better Sign up to RBS / Natwest Business Banking!")))</f>
        <v>27</v>
      </c>
      <c r="M876" s="5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</row>
    <row r="877" ht="15.75" customHeight="1">
      <c r="A877" s="26"/>
      <c r="B877" s="54"/>
      <c r="C877" s="63"/>
      <c r="D877" s="56"/>
      <c r="E877" t="s" s="57">
        <v>24</v>
      </c>
      <c r="F877" t="s" s="57">
        <v>24</v>
      </c>
      <c r="G877" t="s" s="57">
        <v>24</v>
      </c>
      <c r="H877" s="58">
        <f>COUNTIF(E877:G877,"No")</f>
        <v>0</v>
      </c>
      <c r="I877" t="s" s="57">
        <v>24</v>
      </c>
      <c r="J877" s="59"/>
      <c r="K877" t="s" s="60">
        <f>IF(ISBLANK(C877),"Enter name in column B",IF(H877=0,"Yes!",IF(H877=1,"Requires Investigation","Unlikely Suitable")))</f>
        <v>27</v>
      </c>
      <c r="L877" t="s" s="60">
        <f>IF(ISBLANK(C877),"Enter name in column B",IF(K877="Unlikely Suitable","Unlikely Suitable",IF(I877="Yes","FreeAgent is Free!","Better Sign up to RBS / Natwest Business Banking!")))</f>
        <v>27</v>
      </c>
      <c r="M877" s="5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</row>
    <row r="878" ht="15.75" customHeight="1">
      <c r="A878" s="26"/>
      <c r="B878" s="54"/>
      <c r="C878" s="63"/>
      <c r="D878" s="56"/>
      <c r="E878" t="s" s="57">
        <v>24</v>
      </c>
      <c r="F878" t="s" s="57">
        <v>24</v>
      </c>
      <c r="G878" t="s" s="57">
        <v>24</v>
      </c>
      <c r="H878" s="58">
        <f>COUNTIF(E878:G878,"No")</f>
        <v>0</v>
      </c>
      <c r="I878" t="s" s="57">
        <v>24</v>
      </c>
      <c r="J878" s="59"/>
      <c r="K878" t="s" s="60">
        <f>IF(ISBLANK(C878),"Enter name in column B",IF(H878=0,"Yes!",IF(H878=1,"Requires Investigation","Unlikely Suitable")))</f>
        <v>27</v>
      </c>
      <c r="L878" t="s" s="60">
        <f>IF(ISBLANK(C878),"Enter name in column B",IF(K878="Unlikely Suitable","Unlikely Suitable",IF(I878="Yes","FreeAgent is Free!","Better Sign up to RBS / Natwest Business Banking!")))</f>
        <v>27</v>
      </c>
      <c r="M878" s="5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</row>
    <row r="879" ht="15.75" customHeight="1">
      <c r="A879" s="26"/>
      <c r="B879" s="54"/>
      <c r="C879" s="63"/>
      <c r="D879" s="56"/>
      <c r="E879" t="s" s="57">
        <v>24</v>
      </c>
      <c r="F879" t="s" s="57">
        <v>24</v>
      </c>
      <c r="G879" t="s" s="57">
        <v>24</v>
      </c>
      <c r="H879" s="58">
        <f>COUNTIF(E879:G879,"No")</f>
        <v>0</v>
      </c>
      <c r="I879" t="s" s="57">
        <v>24</v>
      </c>
      <c r="J879" s="59"/>
      <c r="K879" t="s" s="60">
        <f>IF(ISBLANK(C879),"Enter name in column B",IF(H879=0,"Yes!",IF(H879=1,"Requires Investigation","Unlikely Suitable")))</f>
        <v>27</v>
      </c>
      <c r="L879" t="s" s="60">
        <f>IF(ISBLANK(C879),"Enter name in column B",IF(K879="Unlikely Suitable","Unlikely Suitable",IF(I879="Yes","FreeAgent is Free!","Better Sign up to RBS / Natwest Business Banking!")))</f>
        <v>27</v>
      </c>
      <c r="M879" s="5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</row>
    <row r="880" ht="15.75" customHeight="1">
      <c r="A880" s="26"/>
      <c r="B880" s="54"/>
      <c r="C880" s="63"/>
      <c r="D880" s="56"/>
      <c r="E880" t="s" s="57">
        <v>24</v>
      </c>
      <c r="F880" t="s" s="57">
        <v>24</v>
      </c>
      <c r="G880" t="s" s="57">
        <v>24</v>
      </c>
      <c r="H880" s="58">
        <f>COUNTIF(E880:G880,"No")</f>
        <v>0</v>
      </c>
      <c r="I880" t="s" s="57">
        <v>24</v>
      </c>
      <c r="J880" s="59"/>
      <c r="K880" t="s" s="60">
        <f>IF(ISBLANK(C880),"Enter name in column B",IF(H880=0,"Yes!",IF(H880=1,"Requires Investigation","Unlikely Suitable")))</f>
        <v>27</v>
      </c>
      <c r="L880" t="s" s="60">
        <f>IF(ISBLANK(C880),"Enter name in column B",IF(K880="Unlikely Suitable","Unlikely Suitable",IF(I880="Yes","FreeAgent is Free!","Better Sign up to RBS / Natwest Business Banking!")))</f>
        <v>27</v>
      </c>
      <c r="M880" s="5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</row>
    <row r="881" ht="15.75" customHeight="1">
      <c r="A881" s="26"/>
      <c r="B881" s="54"/>
      <c r="C881" s="63"/>
      <c r="D881" s="56"/>
      <c r="E881" t="s" s="57">
        <v>24</v>
      </c>
      <c r="F881" t="s" s="57">
        <v>24</v>
      </c>
      <c r="G881" t="s" s="57">
        <v>24</v>
      </c>
      <c r="H881" s="58">
        <f>COUNTIF(E881:G881,"No")</f>
        <v>0</v>
      </c>
      <c r="I881" t="s" s="57">
        <v>24</v>
      </c>
      <c r="J881" s="59"/>
      <c r="K881" t="s" s="60">
        <f>IF(ISBLANK(C881),"Enter name in column B",IF(H881=0,"Yes!",IF(H881=1,"Requires Investigation","Unlikely Suitable")))</f>
        <v>27</v>
      </c>
      <c r="L881" t="s" s="60">
        <f>IF(ISBLANK(C881),"Enter name in column B",IF(K881="Unlikely Suitable","Unlikely Suitable",IF(I881="Yes","FreeAgent is Free!","Better Sign up to RBS / Natwest Business Banking!")))</f>
        <v>27</v>
      </c>
      <c r="M881" s="5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</row>
    <row r="882" ht="15.75" customHeight="1">
      <c r="A882" s="26"/>
      <c r="B882" s="54"/>
      <c r="C882" s="63"/>
      <c r="D882" s="56"/>
      <c r="E882" t="s" s="57">
        <v>24</v>
      </c>
      <c r="F882" t="s" s="57">
        <v>24</v>
      </c>
      <c r="G882" t="s" s="57">
        <v>24</v>
      </c>
      <c r="H882" s="58">
        <f>COUNTIF(E882:G882,"No")</f>
        <v>0</v>
      </c>
      <c r="I882" t="s" s="57">
        <v>24</v>
      </c>
      <c r="J882" s="59"/>
      <c r="K882" t="s" s="60">
        <f>IF(ISBLANK(C882),"Enter name in column B",IF(H882=0,"Yes!",IF(H882=1,"Requires Investigation","Unlikely Suitable")))</f>
        <v>27</v>
      </c>
      <c r="L882" t="s" s="60">
        <f>IF(ISBLANK(C882),"Enter name in column B",IF(K882="Unlikely Suitable","Unlikely Suitable",IF(I882="Yes","FreeAgent is Free!","Better Sign up to RBS / Natwest Business Banking!")))</f>
        <v>27</v>
      </c>
      <c r="M882" s="5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</row>
    <row r="883" ht="15.75" customHeight="1">
      <c r="A883" s="26"/>
      <c r="B883" s="54"/>
      <c r="C883" s="63"/>
      <c r="D883" s="56"/>
      <c r="E883" t="s" s="57">
        <v>24</v>
      </c>
      <c r="F883" t="s" s="57">
        <v>24</v>
      </c>
      <c r="G883" t="s" s="57">
        <v>24</v>
      </c>
      <c r="H883" s="58">
        <f>COUNTIF(E883:G883,"No")</f>
        <v>0</v>
      </c>
      <c r="I883" t="s" s="57">
        <v>24</v>
      </c>
      <c r="J883" s="59"/>
      <c r="K883" t="s" s="60">
        <f>IF(ISBLANK(C883),"Enter name in column B",IF(H883=0,"Yes!",IF(H883=1,"Requires Investigation","Unlikely Suitable")))</f>
        <v>27</v>
      </c>
      <c r="L883" t="s" s="60">
        <f>IF(ISBLANK(C883),"Enter name in column B",IF(K883="Unlikely Suitable","Unlikely Suitable",IF(I883="Yes","FreeAgent is Free!","Better Sign up to RBS / Natwest Business Banking!")))</f>
        <v>27</v>
      </c>
      <c r="M883" s="5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</row>
    <row r="884" ht="15.75" customHeight="1">
      <c r="A884" s="26"/>
      <c r="B884" s="54"/>
      <c r="C884" s="63"/>
      <c r="D884" s="56"/>
      <c r="E884" t="s" s="57">
        <v>24</v>
      </c>
      <c r="F884" t="s" s="57">
        <v>24</v>
      </c>
      <c r="G884" t="s" s="57">
        <v>24</v>
      </c>
      <c r="H884" s="58">
        <f>COUNTIF(E884:G884,"No")</f>
        <v>0</v>
      </c>
      <c r="I884" t="s" s="57">
        <v>24</v>
      </c>
      <c r="J884" s="59"/>
      <c r="K884" t="s" s="60">
        <f>IF(ISBLANK(C884),"Enter name in column B",IF(H884=0,"Yes!",IF(H884=1,"Requires Investigation","Unlikely Suitable")))</f>
        <v>27</v>
      </c>
      <c r="L884" t="s" s="60">
        <f>IF(ISBLANK(C884),"Enter name in column B",IF(K884="Unlikely Suitable","Unlikely Suitable",IF(I884="Yes","FreeAgent is Free!","Better Sign up to RBS / Natwest Business Banking!")))</f>
        <v>27</v>
      </c>
      <c r="M884" s="5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</row>
    <row r="885" ht="15.75" customHeight="1">
      <c r="A885" s="26"/>
      <c r="B885" s="54"/>
      <c r="C885" s="63"/>
      <c r="D885" s="56"/>
      <c r="E885" t="s" s="57">
        <v>24</v>
      </c>
      <c r="F885" t="s" s="57">
        <v>24</v>
      </c>
      <c r="G885" t="s" s="57">
        <v>24</v>
      </c>
      <c r="H885" s="58">
        <f>COUNTIF(E885:G885,"No")</f>
        <v>0</v>
      </c>
      <c r="I885" t="s" s="57">
        <v>24</v>
      </c>
      <c r="J885" s="59"/>
      <c r="K885" t="s" s="60">
        <f>IF(ISBLANK(C885),"Enter name in column B",IF(H885=0,"Yes!",IF(H885=1,"Requires Investigation","Unlikely Suitable")))</f>
        <v>27</v>
      </c>
      <c r="L885" t="s" s="60">
        <f>IF(ISBLANK(C885),"Enter name in column B",IF(K885="Unlikely Suitable","Unlikely Suitable",IF(I885="Yes","FreeAgent is Free!","Better Sign up to RBS / Natwest Business Banking!")))</f>
        <v>27</v>
      </c>
      <c r="M885" s="5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</row>
    <row r="886" ht="15.75" customHeight="1">
      <c r="A886" s="26"/>
      <c r="B886" s="54"/>
      <c r="C886" s="63"/>
      <c r="D886" s="56"/>
      <c r="E886" t="s" s="57">
        <v>24</v>
      </c>
      <c r="F886" t="s" s="57">
        <v>24</v>
      </c>
      <c r="G886" t="s" s="57">
        <v>24</v>
      </c>
      <c r="H886" s="58">
        <f>COUNTIF(E886:G886,"No")</f>
        <v>0</v>
      </c>
      <c r="I886" t="s" s="57">
        <v>24</v>
      </c>
      <c r="J886" s="59"/>
      <c r="K886" t="s" s="60">
        <f>IF(ISBLANK(C886),"Enter name in column B",IF(H886=0,"Yes!",IF(H886=1,"Requires Investigation","Unlikely Suitable")))</f>
        <v>27</v>
      </c>
      <c r="L886" t="s" s="60">
        <f>IF(ISBLANK(C886),"Enter name in column B",IF(K886="Unlikely Suitable","Unlikely Suitable",IF(I886="Yes","FreeAgent is Free!","Better Sign up to RBS / Natwest Business Banking!")))</f>
        <v>27</v>
      </c>
      <c r="M886" s="5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</row>
    <row r="887" ht="15.75" customHeight="1">
      <c r="A887" s="26"/>
      <c r="B887" s="54"/>
      <c r="C887" s="63"/>
      <c r="D887" s="56"/>
      <c r="E887" t="s" s="57">
        <v>24</v>
      </c>
      <c r="F887" t="s" s="57">
        <v>24</v>
      </c>
      <c r="G887" t="s" s="57">
        <v>24</v>
      </c>
      <c r="H887" s="58">
        <f>COUNTIF(E887:G887,"No")</f>
        <v>0</v>
      </c>
      <c r="I887" t="s" s="57">
        <v>24</v>
      </c>
      <c r="J887" s="59"/>
      <c r="K887" t="s" s="60">
        <f>IF(ISBLANK(C887),"Enter name in column B",IF(H887=0,"Yes!",IF(H887=1,"Requires Investigation","Unlikely Suitable")))</f>
        <v>27</v>
      </c>
      <c r="L887" t="s" s="60">
        <f>IF(ISBLANK(C887),"Enter name in column B",IF(K887="Unlikely Suitable","Unlikely Suitable",IF(I887="Yes","FreeAgent is Free!","Better Sign up to RBS / Natwest Business Banking!")))</f>
        <v>27</v>
      </c>
      <c r="M887" s="5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</row>
    <row r="888" ht="15.75" customHeight="1">
      <c r="A888" s="26"/>
      <c r="B888" s="54"/>
      <c r="C888" s="63"/>
      <c r="D888" s="56"/>
      <c r="E888" t="s" s="57">
        <v>24</v>
      </c>
      <c r="F888" t="s" s="57">
        <v>24</v>
      </c>
      <c r="G888" t="s" s="57">
        <v>24</v>
      </c>
      <c r="H888" s="58">
        <f>COUNTIF(E888:G888,"No")</f>
        <v>0</v>
      </c>
      <c r="I888" t="s" s="57">
        <v>24</v>
      </c>
      <c r="J888" s="59"/>
      <c r="K888" t="s" s="60">
        <f>IF(ISBLANK(C888),"Enter name in column B",IF(H888=0,"Yes!",IF(H888=1,"Requires Investigation","Unlikely Suitable")))</f>
        <v>27</v>
      </c>
      <c r="L888" t="s" s="60">
        <f>IF(ISBLANK(C888),"Enter name in column B",IF(K888="Unlikely Suitable","Unlikely Suitable",IF(I888="Yes","FreeAgent is Free!","Better Sign up to RBS / Natwest Business Banking!")))</f>
        <v>27</v>
      </c>
      <c r="M888" s="5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</row>
    <row r="889" ht="15.75" customHeight="1">
      <c r="A889" s="26"/>
      <c r="B889" s="54"/>
      <c r="C889" s="63"/>
      <c r="D889" s="56"/>
      <c r="E889" t="s" s="57">
        <v>24</v>
      </c>
      <c r="F889" t="s" s="57">
        <v>24</v>
      </c>
      <c r="G889" t="s" s="57">
        <v>24</v>
      </c>
      <c r="H889" s="58">
        <f>COUNTIF(E889:G889,"No")</f>
        <v>0</v>
      </c>
      <c r="I889" t="s" s="57">
        <v>24</v>
      </c>
      <c r="J889" s="59"/>
      <c r="K889" t="s" s="60">
        <f>IF(ISBLANK(C889),"Enter name in column B",IF(H889=0,"Yes!",IF(H889=1,"Requires Investigation","Unlikely Suitable")))</f>
        <v>27</v>
      </c>
      <c r="L889" t="s" s="60">
        <f>IF(ISBLANK(C889),"Enter name in column B",IF(K889="Unlikely Suitable","Unlikely Suitable",IF(I889="Yes","FreeAgent is Free!","Better Sign up to RBS / Natwest Business Banking!")))</f>
        <v>27</v>
      </c>
      <c r="M889" s="5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</row>
    <row r="890" ht="15.75" customHeight="1">
      <c r="A890" s="26"/>
      <c r="B890" s="54"/>
      <c r="C890" s="63"/>
      <c r="D890" s="56"/>
      <c r="E890" t="s" s="57">
        <v>24</v>
      </c>
      <c r="F890" t="s" s="57">
        <v>24</v>
      </c>
      <c r="G890" t="s" s="57">
        <v>24</v>
      </c>
      <c r="H890" s="58">
        <f>COUNTIF(E890:G890,"No")</f>
        <v>0</v>
      </c>
      <c r="I890" t="s" s="57">
        <v>24</v>
      </c>
      <c r="J890" s="59"/>
      <c r="K890" t="s" s="60">
        <f>IF(ISBLANK(C890),"Enter name in column B",IF(H890=0,"Yes!",IF(H890=1,"Requires Investigation","Unlikely Suitable")))</f>
        <v>27</v>
      </c>
      <c r="L890" t="s" s="60">
        <f>IF(ISBLANK(C890),"Enter name in column B",IF(K890="Unlikely Suitable","Unlikely Suitable",IF(I890="Yes","FreeAgent is Free!","Better Sign up to RBS / Natwest Business Banking!")))</f>
        <v>27</v>
      </c>
      <c r="M890" s="5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</row>
    <row r="891" ht="15.75" customHeight="1">
      <c r="A891" s="26"/>
      <c r="B891" s="54"/>
      <c r="C891" s="63"/>
      <c r="D891" s="56"/>
      <c r="E891" t="s" s="57">
        <v>24</v>
      </c>
      <c r="F891" t="s" s="57">
        <v>24</v>
      </c>
      <c r="G891" t="s" s="57">
        <v>24</v>
      </c>
      <c r="H891" s="58">
        <f>COUNTIF(E891:G891,"No")</f>
        <v>0</v>
      </c>
      <c r="I891" t="s" s="57">
        <v>24</v>
      </c>
      <c r="J891" s="59"/>
      <c r="K891" t="s" s="60">
        <f>IF(ISBLANK(C891),"Enter name in column B",IF(H891=0,"Yes!",IF(H891=1,"Requires Investigation","Unlikely Suitable")))</f>
        <v>27</v>
      </c>
      <c r="L891" t="s" s="60">
        <f>IF(ISBLANK(C891),"Enter name in column B",IF(K891="Unlikely Suitable","Unlikely Suitable",IF(I891="Yes","FreeAgent is Free!","Better Sign up to RBS / Natwest Business Banking!")))</f>
        <v>27</v>
      </c>
      <c r="M891" s="5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</row>
    <row r="892" ht="15.75" customHeight="1">
      <c r="A892" s="26"/>
      <c r="B892" s="54"/>
      <c r="C892" s="63"/>
      <c r="D892" s="56"/>
      <c r="E892" t="s" s="57">
        <v>24</v>
      </c>
      <c r="F892" t="s" s="57">
        <v>24</v>
      </c>
      <c r="G892" t="s" s="57">
        <v>24</v>
      </c>
      <c r="H892" s="58">
        <f>COUNTIF(E892:G892,"No")</f>
        <v>0</v>
      </c>
      <c r="I892" t="s" s="57">
        <v>24</v>
      </c>
      <c r="J892" s="59"/>
      <c r="K892" t="s" s="60">
        <f>IF(ISBLANK(C892),"Enter name in column B",IF(H892=0,"Yes!",IF(H892=1,"Requires Investigation","Unlikely Suitable")))</f>
        <v>27</v>
      </c>
      <c r="L892" t="s" s="60">
        <f>IF(ISBLANK(C892),"Enter name in column B",IF(K892="Unlikely Suitable","Unlikely Suitable",IF(I892="Yes","FreeAgent is Free!","Better Sign up to RBS / Natwest Business Banking!")))</f>
        <v>27</v>
      </c>
      <c r="M892" s="5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</row>
    <row r="893" ht="15.75" customHeight="1">
      <c r="A893" s="26"/>
      <c r="B893" s="54"/>
      <c r="C893" s="63"/>
      <c r="D893" s="56"/>
      <c r="E893" t="s" s="57">
        <v>24</v>
      </c>
      <c r="F893" t="s" s="57">
        <v>24</v>
      </c>
      <c r="G893" t="s" s="57">
        <v>24</v>
      </c>
      <c r="H893" s="58">
        <f>COUNTIF(E893:G893,"No")</f>
        <v>0</v>
      </c>
      <c r="I893" t="s" s="57">
        <v>24</v>
      </c>
      <c r="J893" s="59"/>
      <c r="K893" t="s" s="60">
        <f>IF(ISBLANK(C893),"Enter name in column B",IF(H893=0,"Yes!",IF(H893=1,"Requires Investigation","Unlikely Suitable")))</f>
        <v>27</v>
      </c>
      <c r="L893" t="s" s="60">
        <f>IF(ISBLANK(C893),"Enter name in column B",IF(K893="Unlikely Suitable","Unlikely Suitable",IF(I893="Yes","FreeAgent is Free!","Better Sign up to RBS / Natwest Business Banking!")))</f>
        <v>27</v>
      </c>
      <c r="M893" s="5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</row>
    <row r="894" ht="15.75" customHeight="1">
      <c r="A894" s="26"/>
      <c r="B894" s="54"/>
      <c r="C894" s="63"/>
      <c r="D894" s="56"/>
      <c r="E894" t="s" s="57">
        <v>24</v>
      </c>
      <c r="F894" t="s" s="57">
        <v>24</v>
      </c>
      <c r="G894" t="s" s="57">
        <v>24</v>
      </c>
      <c r="H894" s="58">
        <f>COUNTIF(E894:G894,"No")</f>
        <v>0</v>
      </c>
      <c r="I894" t="s" s="57">
        <v>24</v>
      </c>
      <c r="J894" s="59"/>
      <c r="K894" t="s" s="60">
        <f>IF(ISBLANK(C894),"Enter name in column B",IF(H894=0,"Yes!",IF(H894=1,"Requires Investigation","Unlikely Suitable")))</f>
        <v>27</v>
      </c>
      <c r="L894" t="s" s="60">
        <f>IF(ISBLANK(C894),"Enter name in column B",IF(K894="Unlikely Suitable","Unlikely Suitable",IF(I894="Yes","FreeAgent is Free!","Better Sign up to RBS / Natwest Business Banking!")))</f>
        <v>27</v>
      </c>
      <c r="M894" s="5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</row>
    <row r="895" ht="15.75" customHeight="1">
      <c r="A895" s="26"/>
      <c r="B895" s="54"/>
      <c r="C895" s="63"/>
      <c r="D895" s="56"/>
      <c r="E895" t="s" s="57">
        <v>24</v>
      </c>
      <c r="F895" t="s" s="57">
        <v>24</v>
      </c>
      <c r="G895" t="s" s="57">
        <v>24</v>
      </c>
      <c r="H895" s="58">
        <f>COUNTIF(E895:G895,"No")</f>
        <v>0</v>
      </c>
      <c r="I895" t="s" s="57">
        <v>24</v>
      </c>
      <c r="J895" s="59"/>
      <c r="K895" t="s" s="60">
        <f>IF(ISBLANK(C895),"Enter name in column B",IF(H895=0,"Yes!",IF(H895=1,"Requires Investigation","Unlikely Suitable")))</f>
        <v>27</v>
      </c>
      <c r="L895" t="s" s="60">
        <f>IF(ISBLANK(C895),"Enter name in column B",IF(K895="Unlikely Suitable","Unlikely Suitable",IF(I895="Yes","FreeAgent is Free!","Better Sign up to RBS / Natwest Business Banking!")))</f>
        <v>27</v>
      </c>
      <c r="M895" s="5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</row>
    <row r="896" ht="15.75" customHeight="1">
      <c r="A896" s="26"/>
      <c r="B896" s="54"/>
      <c r="C896" s="63"/>
      <c r="D896" s="56"/>
      <c r="E896" t="s" s="57">
        <v>24</v>
      </c>
      <c r="F896" t="s" s="57">
        <v>24</v>
      </c>
      <c r="G896" t="s" s="57">
        <v>24</v>
      </c>
      <c r="H896" s="58">
        <f>COUNTIF(E896:G896,"No")</f>
        <v>0</v>
      </c>
      <c r="I896" t="s" s="57">
        <v>24</v>
      </c>
      <c r="J896" s="59"/>
      <c r="K896" t="s" s="60">
        <f>IF(ISBLANK(C896),"Enter name in column B",IF(H896=0,"Yes!",IF(H896=1,"Requires Investigation","Unlikely Suitable")))</f>
        <v>27</v>
      </c>
      <c r="L896" t="s" s="60">
        <f>IF(ISBLANK(C896),"Enter name in column B",IF(K896="Unlikely Suitable","Unlikely Suitable",IF(I896="Yes","FreeAgent is Free!","Better Sign up to RBS / Natwest Business Banking!")))</f>
        <v>27</v>
      </c>
      <c r="M896" s="5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</row>
    <row r="897" ht="15.75" customHeight="1">
      <c r="A897" s="26"/>
      <c r="B897" s="54"/>
      <c r="C897" s="63"/>
      <c r="D897" s="56"/>
      <c r="E897" t="s" s="57">
        <v>24</v>
      </c>
      <c r="F897" t="s" s="57">
        <v>24</v>
      </c>
      <c r="G897" t="s" s="57">
        <v>24</v>
      </c>
      <c r="H897" s="58">
        <f>COUNTIF(E897:G897,"No")</f>
        <v>0</v>
      </c>
      <c r="I897" t="s" s="57">
        <v>24</v>
      </c>
      <c r="J897" s="59"/>
      <c r="K897" t="s" s="60">
        <f>IF(ISBLANK(C897),"Enter name in column B",IF(H897=0,"Yes!",IF(H897=1,"Requires Investigation","Unlikely Suitable")))</f>
        <v>27</v>
      </c>
      <c r="L897" t="s" s="60">
        <f>IF(ISBLANK(C897),"Enter name in column B",IF(K897="Unlikely Suitable","Unlikely Suitable",IF(I897="Yes","FreeAgent is Free!","Better Sign up to RBS / Natwest Business Banking!")))</f>
        <v>27</v>
      </c>
      <c r="M897" s="5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</row>
    <row r="898" ht="15.75" customHeight="1">
      <c r="A898" s="26"/>
      <c r="B898" s="54"/>
      <c r="C898" s="63"/>
      <c r="D898" s="56"/>
      <c r="E898" t="s" s="57">
        <v>24</v>
      </c>
      <c r="F898" t="s" s="57">
        <v>24</v>
      </c>
      <c r="G898" t="s" s="57">
        <v>24</v>
      </c>
      <c r="H898" s="58">
        <f>COUNTIF(E898:G898,"No")</f>
        <v>0</v>
      </c>
      <c r="I898" t="s" s="57">
        <v>24</v>
      </c>
      <c r="J898" s="59"/>
      <c r="K898" t="s" s="60">
        <f>IF(ISBLANK(C898),"Enter name in column B",IF(H898=0,"Yes!",IF(H898=1,"Requires Investigation","Unlikely Suitable")))</f>
        <v>27</v>
      </c>
      <c r="L898" t="s" s="60">
        <f>IF(ISBLANK(C898),"Enter name in column B",IF(K898="Unlikely Suitable","Unlikely Suitable",IF(I898="Yes","FreeAgent is Free!","Better Sign up to RBS / Natwest Business Banking!")))</f>
        <v>27</v>
      </c>
      <c r="M898" s="5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</row>
    <row r="899" ht="15.75" customHeight="1">
      <c r="A899" s="26"/>
      <c r="B899" s="54"/>
      <c r="C899" s="63"/>
      <c r="D899" s="56"/>
      <c r="E899" t="s" s="57">
        <v>24</v>
      </c>
      <c r="F899" t="s" s="57">
        <v>24</v>
      </c>
      <c r="G899" t="s" s="57">
        <v>24</v>
      </c>
      <c r="H899" s="58">
        <f>COUNTIF(E899:G899,"No")</f>
        <v>0</v>
      </c>
      <c r="I899" t="s" s="57">
        <v>24</v>
      </c>
      <c r="J899" s="59"/>
      <c r="K899" t="s" s="60">
        <f>IF(ISBLANK(C899),"Enter name in column B",IF(H899=0,"Yes!",IF(H899=1,"Requires Investigation","Unlikely Suitable")))</f>
        <v>27</v>
      </c>
      <c r="L899" t="s" s="60">
        <f>IF(ISBLANK(C899),"Enter name in column B",IF(K899="Unlikely Suitable","Unlikely Suitable",IF(I899="Yes","FreeAgent is Free!","Better Sign up to RBS / Natwest Business Banking!")))</f>
        <v>27</v>
      </c>
      <c r="M899" s="5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</row>
    <row r="900" ht="15.75" customHeight="1">
      <c r="A900" s="26"/>
      <c r="B900" s="54"/>
      <c r="C900" s="63"/>
      <c r="D900" s="56"/>
      <c r="E900" t="s" s="57">
        <v>24</v>
      </c>
      <c r="F900" t="s" s="57">
        <v>24</v>
      </c>
      <c r="G900" t="s" s="57">
        <v>24</v>
      </c>
      <c r="H900" s="58">
        <f>COUNTIF(E900:G900,"No")</f>
        <v>0</v>
      </c>
      <c r="I900" t="s" s="57">
        <v>24</v>
      </c>
      <c r="J900" s="59"/>
      <c r="K900" t="s" s="60">
        <f>IF(ISBLANK(C900),"Enter name in column B",IF(H900=0,"Yes!",IF(H900=1,"Requires Investigation","Unlikely Suitable")))</f>
        <v>27</v>
      </c>
      <c r="L900" t="s" s="60">
        <f>IF(ISBLANK(C900),"Enter name in column B",IF(K900="Unlikely Suitable","Unlikely Suitable",IF(I900="Yes","FreeAgent is Free!","Better Sign up to RBS / Natwest Business Banking!")))</f>
        <v>27</v>
      </c>
      <c r="M900" s="5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</row>
    <row r="901" ht="15.75" customHeight="1">
      <c r="A901" s="26"/>
      <c r="B901" s="54"/>
      <c r="C901" s="63"/>
      <c r="D901" s="56"/>
      <c r="E901" t="s" s="57">
        <v>24</v>
      </c>
      <c r="F901" t="s" s="57">
        <v>24</v>
      </c>
      <c r="G901" t="s" s="57">
        <v>28</v>
      </c>
      <c r="H901" s="58">
        <f>COUNTIF(E901:G901,"No")</f>
        <v>0</v>
      </c>
      <c r="I901" t="s" s="57">
        <v>24</v>
      </c>
      <c r="J901" s="59"/>
      <c r="K901" t="s" s="60">
        <f>IF(ISBLANK(C901),"Enter name in column B",IF(H901=0,"Yes!",IF(H901=1,"Requires Investigation","Unlikely Suitable")))</f>
        <v>27</v>
      </c>
      <c r="L901" t="s" s="60">
        <f>IF(ISBLANK(C901),"Enter name in column B",IF(K901="Unlikely Suitable","Unlikely Suitable",IF(I901="Yes","FreeAgent is Free!","Better Sign up to RBS / Natwest Business Banking!")))</f>
        <v>27</v>
      </c>
      <c r="M901" s="5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</row>
    <row r="902" ht="15.75" customHeight="1">
      <c r="A902" s="26"/>
      <c r="B902" s="54"/>
      <c r="C902" s="63"/>
      <c r="D902" s="56"/>
      <c r="E902" t="s" s="57">
        <v>24</v>
      </c>
      <c r="F902" t="s" s="57">
        <v>24</v>
      </c>
      <c r="G902" t="s" s="57">
        <v>28</v>
      </c>
      <c r="H902" s="58">
        <f>COUNTIF(E902:G902,"No")</f>
        <v>0</v>
      </c>
      <c r="I902" t="s" s="57">
        <v>24</v>
      </c>
      <c r="J902" s="59"/>
      <c r="K902" t="s" s="60">
        <f>IF(ISBLANK(C902),"Enter name in column B",IF(H902=0,"Yes!",IF(H902=1,"Requires Investigation","Unlikely Suitable")))</f>
        <v>27</v>
      </c>
      <c r="L902" t="s" s="60">
        <f>IF(ISBLANK(C902),"Enter name in column B",IF(K902="Unlikely Suitable","Unlikely Suitable",IF(I902="Yes","FreeAgent is Free!","Better Sign up to RBS / Natwest Business Banking!")))</f>
        <v>27</v>
      </c>
      <c r="M902" s="5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</row>
    <row r="903" ht="15.75" customHeight="1">
      <c r="A903" s="26"/>
      <c r="B903" s="54"/>
      <c r="C903" s="63"/>
      <c r="D903" s="56"/>
      <c r="E903" t="s" s="57">
        <v>24</v>
      </c>
      <c r="F903" t="s" s="57">
        <v>24</v>
      </c>
      <c r="G903" t="s" s="57">
        <v>28</v>
      </c>
      <c r="H903" s="58">
        <f>COUNTIF(E903:G903,"No")</f>
        <v>0</v>
      </c>
      <c r="I903" t="s" s="57">
        <v>24</v>
      </c>
      <c r="J903" s="59"/>
      <c r="K903" t="s" s="60">
        <f>IF(ISBLANK(C903),"Enter name in column B",IF(H903=0,"Yes!",IF(H903=1,"Requires Investigation","Unlikely Suitable")))</f>
        <v>27</v>
      </c>
      <c r="L903" t="s" s="60">
        <f>IF(ISBLANK(C903),"Enter name in column B",IF(K903="Unlikely Suitable","Unlikely Suitable",IF(I903="Yes","FreeAgent is Free!","Better Sign up to RBS / Natwest Business Banking!")))</f>
        <v>27</v>
      </c>
      <c r="M903" s="5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</row>
    <row r="904" ht="15.75" customHeight="1">
      <c r="A904" s="26"/>
      <c r="B904" s="54"/>
      <c r="C904" s="63"/>
      <c r="D904" s="56"/>
      <c r="E904" t="s" s="57">
        <v>24</v>
      </c>
      <c r="F904" t="s" s="57">
        <v>24</v>
      </c>
      <c r="G904" t="s" s="57">
        <v>28</v>
      </c>
      <c r="H904" s="58">
        <f>COUNTIF(E904:G904,"No")</f>
        <v>0</v>
      </c>
      <c r="I904" t="s" s="57">
        <v>24</v>
      </c>
      <c r="J904" s="59"/>
      <c r="K904" t="s" s="60">
        <f>IF(ISBLANK(C904),"Enter name in column B",IF(H904=0,"Yes!",IF(H904=1,"Requires Investigation","Unlikely Suitable")))</f>
        <v>27</v>
      </c>
      <c r="L904" t="s" s="60">
        <f>IF(ISBLANK(C904),"Enter name in column B",IF(K904="Unlikely Suitable","Unlikely Suitable",IF(I904="Yes","FreeAgent is Free!","Better Sign up to RBS / Natwest Business Banking!")))</f>
        <v>27</v>
      </c>
      <c r="M904" s="5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</row>
    <row r="905" ht="15.75" customHeight="1">
      <c r="A905" s="26"/>
      <c r="B905" s="54"/>
      <c r="C905" s="63"/>
      <c r="D905" s="56"/>
      <c r="E905" t="s" s="57">
        <v>24</v>
      </c>
      <c r="F905" t="s" s="57">
        <v>24</v>
      </c>
      <c r="G905" t="s" s="57">
        <v>28</v>
      </c>
      <c r="H905" s="58">
        <f>COUNTIF(E905:G905,"No")</f>
        <v>0</v>
      </c>
      <c r="I905" t="s" s="57">
        <v>24</v>
      </c>
      <c r="J905" s="59"/>
      <c r="K905" t="s" s="60">
        <f>IF(ISBLANK(C905),"Enter name in column B",IF(H905=0,"Yes!",IF(H905=1,"Requires Investigation","Unlikely Suitable")))</f>
        <v>27</v>
      </c>
      <c r="L905" t="s" s="60">
        <f>IF(ISBLANK(C905),"Enter name in column B",IF(K905="Unlikely Suitable","Unlikely Suitable",IF(I905="Yes","FreeAgent is Free!","Better Sign up to RBS / Natwest Business Banking!")))</f>
        <v>27</v>
      </c>
      <c r="M905" s="5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</row>
    <row r="906" ht="15.75" customHeight="1">
      <c r="A906" s="26"/>
      <c r="B906" s="54"/>
      <c r="C906" s="63"/>
      <c r="D906" s="56"/>
      <c r="E906" t="s" s="57">
        <v>24</v>
      </c>
      <c r="F906" t="s" s="57">
        <v>24</v>
      </c>
      <c r="G906" t="s" s="57">
        <v>28</v>
      </c>
      <c r="H906" s="58">
        <f>COUNTIF(E906:G906,"No")</f>
        <v>0</v>
      </c>
      <c r="I906" t="s" s="57">
        <v>24</v>
      </c>
      <c r="J906" s="59"/>
      <c r="K906" t="s" s="60">
        <f>IF(ISBLANK(C906),"Enter name in column B",IF(H906=0,"Yes!",IF(H906=1,"Requires Investigation","Unlikely Suitable")))</f>
        <v>27</v>
      </c>
      <c r="L906" t="s" s="60">
        <f>IF(ISBLANK(C906),"Enter name in column B",IF(K906="Unlikely Suitable","Unlikely Suitable",IF(I906="Yes","FreeAgent is Free!","Better Sign up to RBS / Natwest Business Banking!")))</f>
        <v>27</v>
      </c>
      <c r="M906" s="5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</row>
    <row r="907" ht="15.75" customHeight="1">
      <c r="A907" s="26"/>
      <c r="B907" s="54"/>
      <c r="C907" s="63"/>
      <c r="D907" s="56"/>
      <c r="E907" t="s" s="57">
        <v>24</v>
      </c>
      <c r="F907" t="s" s="57">
        <v>24</v>
      </c>
      <c r="G907" t="s" s="57">
        <v>28</v>
      </c>
      <c r="H907" s="58">
        <f>COUNTIF(E907:G907,"No")</f>
        <v>0</v>
      </c>
      <c r="I907" t="s" s="57">
        <v>24</v>
      </c>
      <c r="J907" s="59"/>
      <c r="K907" t="s" s="60">
        <f>IF(ISBLANK(C907),"Enter name in column B",IF(H907=0,"Yes!",IF(H907=1,"Requires Investigation","Unlikely Suitable")))</f>
        <v>27</v>
      </c>
      <c r="L907" t="s" s="60">
        <f>IF(ISBLANK(C907),"Enter name in column B",IF(K907="Unlikely Suitable","Unlikely Suitable",IF(I907="Yes","FreeAgent is Free!","Better Sign up to RBS / Natwest Business Banking!")))</f>
        <v>27</v>
      </c>
      <c r="M907" s="5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</row>
    <row r="908" ht="15.75" customHeight="1">
      <c r="A908" s="26"/>
      <c r="B908" s="54"/>
      <c r="C908" s="63"/>
      <c r="D908" s="56"/>
      <c r="E908" t="s" s="57">
        <v>24</v>
      </c>
      <c r="F908" t="s" s="57">
        <v>24</v>
      </c>
      <c r="G908" t="s" s="57">
        <v>28</v>
      </c>
      <c r="H908" s="58">
        <f>COUNTIF(E908:G908,"No")</f>
        <v>0</v>
      </c>
      <c r="I908" t="s" s="57">
        <v>24</v>
      </c>
      <c r="J908" s="59"/>
      <c r="K908" t="s" s="60">
        <f>IF(ISBLANK(C908),"Enter name in column B",IF(H908=0,"Yes!",IF(H908=1,"Requires Investigation","Unlikely Suitable")))</f>
        <v>27</v>
      </c>
      <c r="L908" t="s" s="60">
        <f>IF(ISBLANK(C908),"Enter name in column B",IF(K908="Unlikely Suitable","Unlikely Suitable",IF(I908="Yes","FreeAgent is Free!","Better Sign up to RBS / Natwest Business Banking!")))</f>
        <v>27</v>
      </c>
      <c r="M908" s="5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</row>
    <row r="909" ht="15.75" customHeight="1">
      <c r="A909" s="26"/>
      <c r="B909" s="54"/>
      <c r="C909" s="63"/>
      <c r="D909" s="56"/>
      <c r="E909" t="s" s="57">
        <v>24</v>
      </c>
      <c r="F909" t="s" s="57">
        <v>24</v>
      </c>
      <c r="G909" t="s" s="57">
        <v>28</v>
      </c>
      <c r="H909" s="58">
        <f>COUNTIF(E909:G909,"No")</f>
        <v>0</v>
      </c>
      <c r="I909" t="s" s="57">
        <v>24</v>
      </c>
      <c r="J909" s="59"/>
      <c r="K909" t="s" s="60">
        <f>IF(ISBLANK(C909),"Enter name in column B",IF(H909=0,"Yes!",IF(H909=1,"Requires Investigation","Unlikely Suitable")))</f>
        <v>27</v>
      </c>
      <c r="L909" t="s" s="60">
        <f>IF(ISBLANK(C909),"Enter name in column B",IF(K909="Unlikely Suitable","Unlikely Suitable",IF(I909="Yes","FreeAgent is Free!","Better Sign up to RBS / Natwest Business Banking!")))</f>
        <v>27</v>
      </c>
      <c r="M909" s="5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</row>
    <row r="910" ht="15.75" customHeight="1">
      <c r="A910" s="26"/>
      <c r="B910" s="54"/>
      <c r="C910" s="63"/>
      <c r="D910" s="56"/>
      <c r="E910" t="s" s="57">
        <v>24</v>
      </c>
      <c r="F910" t="s" s="57">
        <v>24</v>
      </c>
      <c r="G910" t="s" s="57">
        <v>28</v>
      </c>
      <c r="H910" s="58">
        <f>COUNTIF(E910:G910,"No")</f>
        <v>0</v>
      </c>
      <c r="I910" t="s" s="57">
        <v>24</v>
      </c>
      <c r="J910" s="59"/>
      <c r="K910" t="s" s="60">
        <f>IF(ISBLANK(C910),"Enter name in column B",IF(H910=0,"Yes!",IF(H910=1,"Requires Investigation","Unlikely Suitable")))</f>
        <v>27</v>
      </c>
      <c r="L910" t="s" s="60">
        <f>IF(ISBLANK(C910),"Enter name in column B",IF(K910="Unlikely Suitable","Unlikely Suitable",IF(I910="Yes","FreeAgent is Free!","Better Sign up to RBS / Natwest Business Banking!")))</f>
        <v>27</v>
      </c>
      <c r="M910" s="5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</row>
    <row r="911" ht="15.75" customHeight="1">
      <c r="A911" s="26"/>
      <c r="B911" s="54"/>
      <c r="C911" s="63"/>
      <c r="D911" s="56"/>
      <c r="E911" t="s" s="57">
        <v>24</v>
      </c>
      <c r="F911" t="s" s="57">
        <v>24</v>
      </c>
      <c r="G911" t="s" s="57">
        <v>24</v>
      </c>
      <c r="H911" s="58">
        <f>COUNTIF(E911:G911,"No")</f>
        <v>0</v>
      </c>
      <c r="I911" t="s" s="57">
        <v>24</v>
      </c>
      <c r="J911" s="59"/>
      <c r="K911" t="s" s="60">
        <f>IF(ISBLANK(C911),"Enter name in column B",IF(H911=0,"Yes!",IF(H911=1,"Requires Investigation","Unlikely Suitable")))</f>
        <v>27</v>
      </c>
      <c r="L911" t="s" s="60">
        <f>IF(ISBLANK(C911),"Enter name in column B",IF(K911="Unlikely Suitable","Unlikely Suitable",IF(I911="Yes","FreeAgent is Free!","Better Sign up to RBS / Natwest Business Banking!")))</f>
        <v>27</v>
      </c>
      <c r="M911" s="5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</row>
    <row r="912" ht="15.75" customHeight="1">
      <c r="A912" s="26"/>
      <c r="B912" s="54"/>
      <c r="C912" s="63"/>
      <c r="D912" s="56"/>
      <c r="E912" t="s" s="57">
        <v>24</v>
      </c>
      <c r="F912" t="s" s="57">
        <v>24</v>
      </c>
      <c r="G912" t="s" s="57">
        <v>24</v>
      </c>
      <c r="H912" s="58">
        <f>COUNTIF(E912:G912,"No")</f>
        <v>0</v>
      </c>
      <c r="I912" t="s" s="57">
        <v>28</v>
      </c>
      <c r="J912" s="59"/>
      <c r="K912" t="s" s="60">
        <f>IF(ISBLANK(C912),"Enter name in column B",IF(H912=0,"Yes!",IF(H912=1,"Requires Investigation","Unlikely Suitable")))</f>
        <v>27</v>
      </c>
      <c r="L912" t="s" s="60">
        <f>IF(ISBLANK(C912),"Enter name in column B",IF(K912="Unlikely Suitable","Unlikely Suitable",IF(I912="Yes","FreeAgent is Free!","Better Sign up to RBS / Natwest Business Banking!")))</f>
        <v>27</v>
      </c>
      <c r="M912" s="5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</row>
    <row r="913" ht="15.75" customHeight="1">
      <c r="A913" s="26"/>
      <c r="B913" s="54"/>
      <c r="C913" s="63"/>
      <c r="D913" s="56"/>
      <c r="E913" t="s" s="57">
        <v>24</v>
      </c>
      <c r="F913" t="s" s="57">
        <v>24</v>
      </c>
      <c r="G913" t="s" s="57">
        <v>24</v>
      </c>
      <c r="H913" s="58">
        <f>COUNTIF(E913:G913,"No")</f>
        <v>0</v>
      </c>
      <c r="I913" t="s" s="57">
        <v>24</v>
      </c>
      <c r="J913" s="59"/>
      <c r="K913" t="s" s="60">
        <f>IF(ISBLANK(C913),"Enter name in column B",IF(H913=0,"Yes!",IF(H913=1,"Requires Investigation","Unlikely Suitable")))</f>
        <v>27</v>
      </c>
      <c r="L913" t="s" s="60">
        <f>IF(ISBLANK(C913),"Enter name in column B",IF(K913="Unlikely Suitable","Unlikely Suitable",IF(I913="Yes","FreeAgent is Free!","Better Sign up to RBS / Natwest Business Banking!")))</f>
        <v>27</v>
      </c>
      <c r="M913" s="5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</row>
    <row r="914" ht="15.75" customHeight="1">
      <c r="A914" s="26"/>
      <c r="B914" s="54"/>
      <c r="C914" s="63"/>
      <c r="D914" s="56"/>
      <c r="E914" t="s" s="57">
        <v>28</v>
      </c>
      <c r="F914" t="s" s="57">
        <v>24</v>
      </c>
      <c r="G914" t="s" s="57">
        <v>24</v>
      </c>
      <c r="H914" s="58">
        <f>COUNTIF(E914:G914,"No")</f>
        <v>0</v>
      </c>
      <c r="I914" t="s" s="57">
        <v>24</v>
      </c>
      <c r="J914" s="59"/>
      <c r="K914" t="s" s="60">
        <f>IF(ISBLANK(C914),"Enter name in column B",IF(H914=0,"Yes!",IF(H914=1,"Requires Investigation","Unlikely Suitable")))</f>
        <v>27</v>
      </c>
      <c r="L914" t="s" s="60">
        <f>IF(ISBLANK(C914),"Enter name in column B",IF(K914="Unlikely Suitable","Unlikely Suitable",IF(I914="Yes","FreeAgent is Free!","Better Sign up to RBS / Natwest Business Banking!")))</f>
        <v>27</v>
      </c>
      <c r="M914" s="5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</row>
    <row r="915" ht="15.75" customHeight="1">
      <c r="A915" s="26"/>
      <c r="B915" s="54"/>
      <c r="C915" s="63"/>
      <c r="D915" s="56"/>
      <c r="E915" t="s" s="57">
        <v>24</v>
      </c>
      <c r="F915" t="s" s="57">
        <v>24</v>
      </c>
      <c r="G915" t="s" s="57">
        <v>24</v>
      </c>
      <c r="H915" s="58">
        <f>COUNTIF(E915:G915,"No")</f>
        <v>0</v>
      </c>
      <c r="I915" t="s" s="57">
        <v>24</v>
      </c>
      <c r="J915" s="59"/>
      <c r="K915" t="s" s="60">
        <f>IF(ISBLANK(C915),"Enter name in column B",IF(H915=0,"Yes!",IF(H915=1,"Requires Investigation","Unlikely Suitable")))</f>
        <v>27</v>
      </c>
      <c r="L915" t="s" s="60">
        <f>IF(ISBLANK(C915),"Enter name in column B",IF(K915="Unlikely Suitable","Unlikely Suitable",IF(I915="Yes","FreeAgent is Free!","Better Sign up to RBS / Natwest Business Banking!")))</f>
        <v>27</v>
      </c>
      <c r="M915" s="5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</row>
    <row r="916" ht="15.75" customHeight="1">
      <c r="A916" s="26"/>
      <c r="B916" s="54"/>
      <c r="C916" s="63"/>
      <c r="D916" s="56"/>
      <c r="E916" t="s" s="57">
        <v>24</v>
      </c>
      <c r="F916" t="s" s="57">
        <v>24</v>
      </c>
      <c r="G916" t="s" s="57">
        <v>24</v>
      </c>
      <c r="H916" s="58">
        <f>COUNTIF(E916:G916,"No")</f>
        <v>0</v>
      </c>
      <c r="I916" t="s" s="57">
        <v>24</v>
      </c>
      <c r="J916" s="59"/>
      <c r="K916" t="s" s="60">
        <f>IF(ISBLANK(C916),"Enter name in column B",IF(H916=0,"Yes!",IF(H916=1,"Requires Investigation","Unlikely Suitable")))</f>
        <v>27</v>
      </c>
      <c r="L916" t="s" s="60">
        <f>IF(ISBLANK(C916),"Enter name in column B",IF(K916="Unlikely Suitable","Unlikely Suitable",IF(I916="Yes","FreeAgent is Free!","Better Sign up to RBS / Natwest Business Banking!")))</f>
        <v>27</v>
      </c>
      <c r="M916" s="5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</row>
    <row r="917" ht="15.75" customHeight="1">
      <c r="A917" s="26"/>
      <c r="B917" s="54"/>
      <c r="C917" s="63"/>
      <c r="D917" s="56"/>
      <c r="E917" t="s" s="57">
        <v>24</v>
      </c>
      <c r="F917" t="s" s="57">
        <v>24</v>
      </c>
      <c r="G917" t="s" s="57">
        <v>24</v>
      </c>
      <c r="H917" s="58">
        <f>COUNTIF(E917:G917,"No")</f>
        <v>0</v>
      </c>
      <c r="I917" t="s" s="57">
        <v>28</v>
      </c>
      <c r="J917" s="59"/>
      <c r="K917" t="s" s="60">
        <f>IF(ISBLANK(C917),"Enter name in column B",IF(H917=0,"Yes!",IF(H917=1,"Requires Investigation","Unlikely Suitable")))</f>
        <v>27</v>
      </c>
      <c r="L917" t="s" s="60">
        <f>IF(ISBLANK(C917),"Enter name in column B",IF(K917="Unlikely Suitable","Unlikely Suitable",IF(I917="Yes","FreeAgent is Free!","Better Sign up to RBS / Natwest Business Banking!")))</f>
        <v>27</v>
      </c>
      <c r="M917" s="5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</row>
    <row r="918" ht="15.75" customHeight="1">
      <c r="A918" s="26"/>
      <c r="B918" s="54"/>
      <c r="C918" s="63"/>
      <c r="D918" s="56"/>
      <c r="E918" t="s" s="57">
        <v>24</v>
      </c>
      <c r="F918" t="s" s="57">
        <v>24</v>
      </c>
      <c r="G918" t="s" s="57">
        <v>24</v>
      </c>
      <c r="H918" s="58">
        <f>COUNTIF(E918:G918,"No")</f>
        <v>0</v>
      </c>
      <c r="I918" t="s" s="57">
        <v>24</v>
      </c>
      <c r="J918" s="59"/>
      <c r="K918" t="s" s="60">
        <f>IF(ISBLANK(C918),"Enter name in column B",IF(H918=0,"Yes!",IF(H918=1,"Requires Investigation","Unlikely Suitable")))</f>
        <v>27</v>
      </c>
      <c r="L918" t="s" s="60">
        <f>IF(ISBLANK(C918),"Enter name in column B",IF(K918="Unlikely Suitable","Unlikely Suitable",IF(I918="Yes","FreeAgent is Free!","Better Sign up to RBS / Natwest Business Banking!")))</f>
        <v>27</v>
      </c>
      <c r="M918" s="5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</row>
    <row r="919" ht="15.75" customHeight="1">
      <c r="A919" s="26"/>
      <c r="B919" s="54"/>
      <c r="C919" s="63"/>
      <c r="D919" s="56"/>
      <c r="E919" t="s" s="57">
        <v>24</v>
      </c>
      <c r="F919" t="s" s="57">
        <v>24</v>
      </c>
      <c r="G919" t="s" s="57">
        <v>24</v>
      </c>
      <c r="H919" s="58">
        <f>COUNTIF(E919:G919,"No")</f>
        <v>0</v>
      </c>
      <c r="I919" t="s" s="57">
        <v>24</v>
      </c>
      <c r="J919" s="59"/>
      <c r="K919" t="s" s="60">
        <f>IF(ISBLANK(C919),"Enter name in column B",IF(H919=0,"Yes!",IF(H919=1,"Requires Investigation","Unlikely Suitable")))</f>
        <v>27</v>
      </c>
      <c r="L919" t="s" s="60">
        <f>IF(ISBLANK(C919),"Enter name in column B",IF(K919="Unlikely Suitable","Unlikely Suitable",IF(I919="Yes","FreeAgent is Free!","Better Sign up to RBS / Natwest Business Banking!")))</f>
        <v>27</v>
      </c>
      <c r="M919" s="5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</row>
    <row r="920" ht="15.75" customHeight="1">
      <c r="A920" s="26"/>
      <c r="B920" s="54"/>
      <c r="C920" s="63"/>
      <c r="D920" s="56"/>
      <c r="E920" t="s" s="57">
        <v>24</v>
      </c>
      <c r="F920" t="s" s="57">
        <v>24</v>
      </c>
      <c r="G920" t="s" s="57">
        <v>24</v>
      </c>
      <c r="H920" s="58">
        <f>COUNTIF(E920:G920,"No")</f>
        <v>0</v>
      </c>
      <c r="I920" t="s" s="57">
        <v>24</v>
      </c>
      <c r="J920" s="59"/>
      <c r="K920" t="s" s="60">
        <f>IF(ISBLANK(C920),"Enter name in column B",IF(H920=0,"Yes!",IF(H920=1,"Requires Investigation","Unlikely Suitable")))</f>
        <v>27</v>
      </c>
      <c r="L920" t="s" s="60">
        <f>IF(ISBLANK(C920),"Enter name in column B",IF(K920="Unlikely Suitable","Unlikely Suitable",IF(I920="Yes","FreeAgent is Free!","Better Sign up to RBS / Natwest Business Banking!")))</f>
        <v>27</v>
      </c>
      <c r="M920" s="5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</row>
    <row r="921" ht="15.75" customHeight="1">
      <c r="A921" s="26"/>
      <c r="B921" s="54"/>
      <c r="C921" s="63"/>
      <c r="D921" s="56"/>
      <c r="E921" t="s" s="57">
        <v>24</v>
      </c>
      <c r="F921" t="s" s="57">
        <v>24</v>
      </c>
      <c r="G921" t="s" s="57">
        <v>24</v>
      </c>
      <c r="H921" s="58">
        <f>COUNTIF(E921:G921,"No")</f>
        <v>0</v>
      </c>
      <c r="I921" t="s" s="57">
        <v>24</v>
      </c>
      <c r="J921" s="59"/>
      <c r="K921" t="s" s="60">
        <f>IF(ISBLANK(C921),"Enter name in column B",IF(H921=0,"Yes!",IF(H921=1,"Requires Investigation","Unlikely Suitable")))</f>
        <v>27</v>
      </c>
      <c r="L921" t="s" s="60">
        <f>IF(ISBLANK(C921),"Enter name in column B",IF(K921="Unlikely Suitable","Unlikely Suitable",IF(I921="Yes","FreeAgent is Free!","Better Sign up to RBS / Natwest Business Banking!")))</f>
        <v>27</v>
      </c>
      <c r="M921" s="5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</row>
    <row r="922" ht="15.75" customHeight="1">
      <c r="A922" s="26"/>
      <c r="B922" s="54"/>
      <c r="C922" s="63"/>
      <c r="D922" s="56"/>
      <c r="E922" t="s" s="57">
        <v>24</v>
      </c>
      <c r="F922" t="s" s="57">
        <v>24</v>
      </c>
      <c r="G922" t="s" s="57">
        <v>24</v>
      </c>
      <c r="H922" s="58">
        <f>COUNTIF(E922:G922,"No")</f>
        <v>0</v>
      </c>
      <c r="I922" t="s" s="57">
        <v>24</v>
      </c>
      <c r="J922" s="59"/>
      <c r="K922" t="s" s="60">
        <f>IF(ISBLANK(C922),"Enter name in column B",IF(H922=0,"Yes!",IF(H922=1,"Requires Investigation","Unlikely Suitable")))</f>
        <v>27</v>
      </c>
      <c r="L922" t="s" s="60">
        <f>IF(ISBLANK(C922),"Enter name in column B",IF(K922="Unlikely Suitable","Unlikely Suitable",IF(I922="Yes","FreeAgent is Free!","Better Sign up to RBS / Natwest Business Banking!")))</f>
        <v>27</v>
      </c>
      <c r="M922" s="5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</row>
    <row r="923" ht="15.75" customHeight="1">
      <c r="A923" s="26"/>
      <c r="B923" s="54"/>
      <c r="C923" s="63"/>
      <c r="D923" s="56"/>
      <c r="E923" t="s" s="57">
        <v>24</v>
      </c>
      <c r="F923" t="s" s="57">
        <v>24</v>
      </c>
      <c r="G923" t="s" s="57">
        <v>24</v>
      </c>
      <c r="H923" s="58">
        <f>COUNTIF(E923:G923,"No")</f>
        <v>0</v>
      </c>
      <c r="I923" t="s" s="57">
        <v>24</v>
      </c>
      <c r="J923" s="59"/>
      <c r="K923" t="s" s="60">
        <f>IF(ISBLANK(C923),"Enter name in column B",IF(H923=0,"Yes!",IF(H923=1,"Requires Investigation","Unlikely Suitable")))</f>
        <v>27</v>
      </c>
      <c r="L923" t="s" s="60">
        <f>IF(ISBLANK(C923),"Enter name in column B",IF(K923="Unlikely Suitable","Unlikely Suitable",IF(I923="Yes","FreeAgent is Free!","Better Sign up to RBS / Natwest Business Banking!")))</f>
        <v>27</v>
      </c>
      <c r="M923" s="5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</row>
    <row r="924" ht="15.75" customHeight="1">
      <c r="A924" s="26"/>
      <c r="B924" s="54"/>
      <c r="C924" s="63"/>
      <c r="D924" s="56"/>
      <c r="E924" t="s" s="57">
        <v>24</v>
      </c>
      <c r="F924" t="s" s="57">
        <v>24</v>
      </c>
      <c r="G924" t="s" s="57">
        <v>24</v>
      </c>
      <c r="H924" s="58">
        <f>COUNTIF(E924:G924,"No")</f>
        <v>0</v>
      </c>
      <c r="I924" t="s" s="57">
        <v>24</v>
      </c>
      <c r="J924" s="59"/>
      <c r="K924" t="s" s="60">
        <f>IF(ISBLANK(C924),"Enter name in column B",IF(H924=0,"Yes!",IF(H924=1,"Requires Investigation","Unlikely Suitable")))</f>
        <v>27</v>
      </c>
      <c r="L924" t="s" s="60">
        <f>IF(ISBLANK(C924),"Enter name in column B",IF(K924="Unlikely Suitable","Unlikely Suitable",IF(I924="Yes","FreeAgent is Free!","Better Sign up to RBS / Natwest Business Banking!")))</f>
        <v>27</v>
      </c>
      <c r="M924" s="5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</row>
    <row r="925" ht="15.75" customHeight="1">
      <c r="A925" s="26"/>
      <c r="B925" s="54"/>
      <c r="C925" s="63"/>
      <c r="D925" s="56"/>
      <c r="E925" t="s" s="57">
        <v>24</v>
      </c>
      <c r="F925" t="s" s="57">
        <v>24</v>
      </c>
      <c r="G925" t="s" s="57">
        <v>24</v>
      </c>
      <c r="H925" s="58">
        <f>COUNTIF(E925:G925,"No")</f>
        <v>0</v>
      </c>
      <c r="I925" t="s" s="57">
        <v>24</v>
      </c>
      <c r="J925" s="59"/>
      <c r="K925" t="s" s="60">
        <f>IF(ISBLANK(C925),"Enter name in column B",IF(H925=0,"Yes!",IF(H925=1,"Requires Investigation","Unlikely Suitable")))</f>
        <v>27</v>
      </c>
      <c r="L925" t="s" s="60">
        <f>IF(ISBLANK(C925),"Enter name in column B",IF(K925="Unlikely Suitable","Unlikely Suitable",IF(I925="Yes","FreeAgent is Free!","Better Sign up to RBS / Natwest Business Banking!")))</f>
        <v>27</v>
      </c>
      <c r="M925" s="5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</row>
    <row r="926" ht="15.75" customHeight="1">
      <c r="A926" s="26"/>
      <c r="B926" s="54"/>
      <c r="C926" s="63"/>
      <c r="D926" s="56"/>
      <c r="E926" t="s" s="57">
        <v>24</v>
      </c>
      <c r="F926" t="s" s="57">
        <v>24</v>
      </c>
      <c r="G926" t="s" s="57">
        <v>24</v>
      </c>
      <c r="H926" s="58">
        <f>COUNTIF(E926:G926,"No")</f>
        <v>0</v>
      </c>
      <c r="I926" t="s" s="57">
        <v>24</v>
      </c>
      <c r="J926" s="59"/>
      <c r="K926" t="s" s="60">
        <f>IF(ISBLANK(C926),"Enter name in column B",IF(H926=0,"Yes!",IF(H926=1,"Requires Investigation","Unlikely Suitable")))</f>
        <v>27</v>
      </c>
      <c r="L926" t="s" s="60">
        <f>IF(ISBLANK(C926),"Enter name in column B",IF(K926="Unlikely Suitable","Unlikely Suitable",IF(I926="Yes","FreeAgent is Free!","Better Sign up to RBS / Natwest Business Banking!")))</f>
        <v>27</v>
      </c>
      <c r="M926" s="5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</row>
    <row r="927" ht="15.75" customHeight="1">
      <c r="A927" s="26"/>
      <c r="B927" s="54"/>
      <c r="C927" s="63"/>
      <c r="D927" s="56"/>
      <c r="E927" t="s" s="57">
        <v>24</v>
      </c>
      <c r="F927" t="s" s="57">
        <v>24</v>
      </c>
      <c r="G927" t="s" s="57">
        <v>24</v>
      </c>
      <c r="H927" s="58">
        <f>COUNTIF(E927:G927,"No")</f>
        <v>0</v>
      </c>
      <c r="I927" t="s" s="57">
        <v>24</v>
      </c>
      <c r="J927" s="59"/>
      <c r="K927" t="s" s="60">
        <f>IF(ISBLANK(C927),"Enter name in column B",IF(H927=0,"Yes!",IF(H927=1,"Requires Investigation","Unlikely Suitable")))</f>
        <v>27</v>
      </c>
      <c r="L927" t="s" s="60">
        <f>IF(ISBLANK(C927),"Enter name in column B",IF(K927="Unlikely Suitable","Unlikely Suitable",IF(I927="Yes","FreeAgent is Free!","Better Sign up to RBS / Natwest Business Banking!")))</f>
        <v>27</v>
      </c>
      <c r="M927" s="5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</row>
    <row r="928" ht="15.75" customHeight="1">
      <c r="A928" s="26"/>
      <c r="B928" s="54"/>
      <c r="C928" s="63"/>
      <c r="D928" s="56"/>
      <c r="E928" t="s" s="57">
        <v>24</v>
      </c>
      <c r="F928" t="s" s="57">
        <v>24</v>
      </c>
      <c r="G928" t="s" s="57">
        <v>24</v>
      </c>
      <c r="H928" s="58">
        <f>COUNTIF(E928:G928,"No")</f>
        <v>0</v>
      </c>
      <c r="I928" t="s" s="57">
        <v>24</v>
      </c>
      <c r="J928" s="59"/>
      <c r="K928" t="s" s="60">
        <f>IF(ISBLANK(C928),"Enter name in column B",IF(H928=0,"Yes!",IF(H928=1,"Requires Investigation","Unlikely Suitable")))</f>
        <v>27</v>
      </c>
      <c r="L928" t="s" s="60">
        <f>IF(ISBLANK(C928),"Enter name in column B",IF(K928="Unlikely Suitable","Unlikely Suitable",IF(I928="Yes","FreeAgent is Free!","Better Sign up to RBS / Natwest Business Banking!")))</f>
        <v>27</v>
      </c>
      <c r="M928" s="5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</row>
    <row r="929" ht="15.75" customHeight="1">
      <c r="A929" s="26"/>
      <c r="B929" s="54"/>
      <c r="C929" s="63"/>
      <c r="D929" s="56"/>
      <c r="E929" t="s" s="57">
        <v>24</v>
      </c>
      <c r="F929" t="s" s="57">
        <v>24</v>
      </c>
      <c r="G929" t="s" s="57">
        <v>24</v>
      </c>
      <c r="H929" s="58">
        <f>COUNTIF(E929:G929,"No")</f>
        <v>0</v>
      </c>
      <c r="I929" t="s" s="57">
        <v>24</v>
      </c>
      <c r="J929" s="59"/>
      <c r="K929" t="s" s="60">
        <f>IF(ISBLANK(C929),"Enter name in column B",IF(H929=0,"Yes!",IF(H929=1,"Requires Investigation","Unlikely Suitable")))</f>
        <v>27</v>
      </c>
      <c r="L929" t="s" s="60">
        <f>IF(ISBLANK(C929),"Enter name in column B",IF(K929="Unlikely Suitable","Unlikely Suitable",IF(I929="Yes","FreeAgent is Free!","Better Sign up to RBS / Natwest Business Banking!")))</f>
        <v>27</v>
      </c>
      <c r="M929" s="5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</row>
    <row r="930" ht="15.75" customHeight="1">
      <c r="A930" s="26"/>
      <c r="B930" s="54"/>
      <c r="C930" s="63"/>
      <c r="D930" s="56"/>
      <c r="E930" t="s" s="57">
        <v>24</v>
      </c>
      <c r="F930" t="s" s="57">
        <v>24</v>
      </c>
      <c r="G930" t="s" s="57">
        <v>24</v>
      </c>
      <c r="H930" s="58">
        <f>COUNTIF(E930:G930,"No")</f>
        <v>0</v>
      </c>
      <c r="I930" t="s" s="57">
        <v>24</v>
      </c>
      <c r="J930" s="59"/>
      <c r="K930" t="s" s="60">
        <f>IF(ISBLANK(C930),"Enter name in column B",IF(H930=0,"Yes!",IF(H930=1,"Requires Investigation","Unlikely Suitable")))</f>
        <v>27</v>
      </c>
      <c r="L930" t="s" s="60">
        <f>IF(ISBLANK(C930),"Enter name in column B",IF(K930="Unlikely Suitable","Unlikely Suitable",IF(I930="Yes","FreeAgent is Free!","Better Sign up to RBS / Natwest Business Banking!")))</f>
        <v>27</v>
      </c>
      <c r="M930" s="5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</row>
    <row r="931" ht="15.75" customHeight="1">
      <c r="A931" s="26"/>
      <c r="B931" s="54"/>
      <c r="C931" s="63"/>
      <c r="D931" s="56"/>
      <c r="E931" t="s" s="57">
        <v>24</v>
      </c>
      <c r="F931" t="s" s="57">
        <v>24</v>
      </c>
      <c r="G931" t="s" s="57">
        <v>24</v>
      </c>
      <c r="H931" s="58">
        <f>COUNTIF(E931:G931,"No")</f>
        <v>0</v>
      </c>
      <c r="I931" t="s" s="57">
        <v>24</v>
      </c>
      <c r="J931" s="59"/>
      <c r="K931" t="s" s="60">
        <f>IF(ISBLANK(C931),"Enter name in column B",IF(H931=0,"Yes!",IF(H931=1,"Requires Investigation","Unlikely Suitable")))</f>
        <v>27</v>
      </c>
      <c r="L931" t="s" s="60">
        <f>IF(ISBLANK(C931),"Enter name in column B",IF(K931="Unlikely Suitable","Unlikely Suitable",IF(I931="Yes","FreeAgent is Free!","Better Sign up to RBS / Natwest Business Banking!")))</f>
        <v>27</v>
      </c>
      <c r="M931" s="5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</row>
    <row r="932" ht="15.75" customHeight="1">
      <c r="A932" s="26"/>
      <c r="B932" s="54"/>
      <c r="C932" s="63"/>
      <c r="D932" s="56"/>
      <c r="E932" t="s" s="57">
        <v>24</v>
      </c>
      <c r="F932" t="s" s="57">
        <v>24</v>
      </c>
      <c r="G932" t="s" s="57">
        <v>24</v>
      </c>
      <c r="H932" s="58">
        <f>COUNTIF(E932:G932,"No")</f>
        <v>0</v>
      </c>
      <c r="I932" t="s" s="57">
        <v>24</v>
      </c>
      <c r="J932" s="59"/>
      <c r="K932" t="s" s="60">
        <f>IF(ISBLANK(C932),"Enter name in column B",IF(H932=0,"Yes!",IF(H932=1,"Requires Investigation","Unlikely Suitable")))</f>
        <v>27</v>
      </c>
      <c r="L932" t="s" s="60">
        <f>IF(ISBLANK(C932),"Enter name in column B",IF(K932="Unlikely Suitable","Unlikely Suitable",IF(I932="Yes","FreeAgent is Free!","Better Sign up to RBS / Natwest Business Banking!")))</f>
        <v>27</v>
      </c>
      <c r="M932" s="5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</row>
    <row r="933" ht="15.75" customHeight="1">
      <c r="A933" s="26"/>
      <c r="B933" s="54"/>
      <c r="C933" s="63"/>
      <c r="D933" s="56"/>
      <c r="E933" t="s" s="57">
        <v>24</v>
      </c>
      <c r="F933" t="s" s="57">
        <v>24</v>
      </c>
      <c r="G933" t="s" s="57">
        <v>24</v>
      </c>
      <c r="H933" s="58">
        <f>COUNTIF(E933:G933,"No")</f>
        <v>0</v>
      </c>
      <c r="I933" t="s" s="57">
        <v>24</v>
      </c>
      <c r="J933" s="59"/>
      <c r="K933" t="s" s="60">
        <f>IF(ISBLANK(C933),"Enter name in column B",IF(H933=0,"Yes!",IF(H933=1,"Requires Investigation","Unlikely Suitable")))</f>
        <v>27</v>
      </c>
      <c r="L933" t="s" s="60">
        <f>IF(ISBLANK(C933),"Enter name in column B",IF(K933="Unlikely Suitable","Unlikely Suitable",IF(I933="Yes","FreeAgent is Free!","Better Sign up to RBS / Natwest Business Banking!")))</f>
        <v>27</v>
      </c>
      <c r="M933" s="5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</row>
    <row r="934" ht="15.75" customHeight="1">
      <c r="A934" s="26"/>
      <c r="B934" s="54"/>
      <c r="C934" s="63"/>
      <c r="D934" s="56"/>
      <c r="E934" t="s" s="57">
        <v>24</v>
      </c>
      <c r="F934" t="s" s="57">
        <v>24</v>
      </c>
      <c r="G934" t="s" s="57">
        <v>24</v>
      </c>
      <c r="H934" s="58">
        <f>COUNTIF(E934:G934,"No")</f>
        <v>0</v>
      </c>
      <c r="I934" t="s" s="57">
        <v>24</v>
      </c>
      <c r="J934" s="59"/>
      <c r="K934" t="s" s="60">
        <f>IF(ISBLANK(C934),"Enter name in column B",IF(H934=0,"Yes!",IF(H934=1,"Requires Investigation","Unlikely Suitable")))</f>
        <v>27</v>
      </c>
      <c r="L934" t="s" s="60">
        <f>IF(ISBLANK(C934),"Enter name in column B",IF(K934="Unlikely Suitable","Unlikely Suitable",IF(I934="Yes","FreeAgent is Free!","Better Sign up to RBS / Natwest Business Banking!")))</f>
        <v>27</v>
      </c>
      <c r="M934" s="5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</row>
    <row r="935" ht="15.75" customHeight="1">
      <c r="A935" s="26"/>
      <c r="B935" s="54"/>
      <c r="C935" s="63"/>
      <c r="D935" s="56"/>
      <c r="E935" t="s" s="57">
        <v>24</v>
      </c>
      <c r="F935" t="s" s="57">
        <v>24</v>
      </c>
      <c r="G935" t="s" s="57">
        <v>24</v>
      </c>
      <c r="H935" s="58">
        <f>COUNTIF(E935:G935,"No")</f>
        <v>0</v>
      </c>
      <c r="I935" t="s" s="57">
        <v>24</v>
      </c>
      <c r="J935" s="59"/>
      <c r="K935" t="s" s="60">
        <f>IF(ISBLANK(C935),"Enter name in column B",IF(H935=0,"Yes!",IF(H935=1,"Requires Investigation","Unlikely Suitable")))</f>
        <v>27</v>
      </c>
      <c r="L935" t="s" s="60">
        <f>IF(ISBLANK(C935),"Enter name in column B",IF(K935="Unlikely Suitable","Unlikely Suitable",IF(I935="Yes","FreeAgent is Free!","Better Sign up to RBS / Natwest Business Banking!")))</f>
        <v>27</v>
      </c>
      <c r="M935" s="5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</row>
    <row r="936" ht="15.75" customHeight="1">
      <c r="A936" s="26"/>
      <c r="B936" s="54"/>
      <c r="C936" s="63"/>
      <c r="D936" s="56"/>
      <c r="E936" t="s" s="57">
        <v>24</v>
      </c>
      <c r="F936" t="s" s="57">
        <v>24</v>
      </c>
      <c r="G936" t="s" s="57">
        <v>24</v>
      </c>
      <c r="H936" s="58">
        <f>COUNTIF(E936:G936,"No")</f>
        <v>0</v>
      </c>
      <c r="I936" t="s" s="57">
        <v>24</v>
      </c>
      <c r="J936" s="59"/>
      <c r="K936" t="s" s="60">
        <f>IF(ISBLANK(C936),"Enter name in column B",IF(H936=0,"Yes!",IF(H936=1,"Requires Investigation","Unlikely Suitable")))</f>
        <v>27</v>
      </c>
      <c r="L936" t="s" s="60">
        <f>IF(ISBLANK(C936),"Enter name in column B",IF(K936="Unlikely Suitable","Unlikely Suitable",IF(I936="Yes","FreeAgent is Free!","Better Sign up to RBS / Natwest Business Banking!")))</f>
        <v>27</v>
      </c>
      <c r="M936" s="5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</row>
    <row r="937" ht="15.75" customHeight="1">
      <c r="A937" s="26"/>
      <c r="B937" s="54"/>
      <c r="C937" s="63"/>
      <c r="D937" s="56"/>
      <c r="E937" t="s" s="57">
        <v>24</v>
      </c>
      <c r="F937" t="s" s="57">
        <v>24</v>
      </c>
      <c r="G937" t="s" s="57">
        <v>24</v>
      </c>
      <c r="H937" s="58">
        <f>COUNTIF(E937:G937,"No")</f>
        <v>0</v>
      </c>
      <c r="I937" t="s" s="57">
        <v>24</v>
      </c>
      <c r="J937" s="59"/>
      <c r="K937" t="s" s="60">
        <f>IF(ISBLANK(C937),"Enter name in column B",IF(H937=0,"Yes!",IF(H937=1,"Requires Investigation","Unlikely Suitable")))</f>
        <v>27</v>
      </c>
      <c r="L937" t="s" s="60">
        <f>IF(ISBLANK(C937),"Enter name in column B",IF(K937="Unlikely Suitable","Unlikely Suitable",IF(I937="Yes","FreeAgent is Free!","Better Sign up to RBS / Natwest Business Banking!")))</f>
        <v>27</v>
      </c>
      <c r="M937" s="5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</row>
    <row r="938" ht="15.75" customHeight="1">
      <c r="A938" s="26"/>
      <c r="B938" s="54"/>
      <c r="C938" s="63"/>
      <c r="D938" s="56"/>
      <c r="E938" t="s" s="57">
        <v>24</v>
      </c>
      <c r="F938" t="s" s="57">
        <v>24</v>
      </c>
      <c r="G938" t="s" s="57">
        <v>24</v>
      </c>
      <c r="H938" s="58">
        <f>COUNTIF(E938:G938,"No")</f>
        <v>0</v>
      </c>
      <c r="I938" t="s" s="57">
        <v>24</v>
      </c>
      <c r="J938" s="59"/>
      <c r="K938" t="s" s="60">
        <f>IF(ISBLANK(C938),"Enter name in column B",IF(H938=0,"Yes!",IF(H938=1,"Requires Investigation","Unlikely Suitable")))</f>
        <v>27</v>
      </c>
      <c r="L938" t="s" s="60">
        <f>IF(ISBLANK(C938),"Enter name in column B",IF(K938="Unlikely Suitable","Unlikely Suitable",IF(I938="Yes","FreeAgent is Free!","Better Sign up to RBS / Natwest Business Banking!")))</f>
        <v>27</v>
      </c>
      <c r="M938" s="5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</row>
    <row r="939" ht="15.75" customHeight="1">
      <c r="A939" s="26"/>
      <c r="B939" s="54"/>
      <c r="C939" s="63"/>
      <c r="D939" s="56"/>
      <c r="E939" t="s" s="57">
        <v>24</v>
      </c>
      <c r="F939" t="s" s="57">
        <v>24</v>
      </c>
      <c r="G939" t="s" s="57">
        <v>24</v>
      </c>
      <c r="H939" s="58">
        <f>COUNTIF(E939:G939,"No")</f>
        <v>0</v>
      </c>
      <c r="I939" t="s" s="57">
        <v>24</v>
      </c>
      <c r="J939" s="59"/>
      <c r="K939" t="s" s="60">
        <f>IF(ISBLANK(C939),"Enter name in column B",IF(H939=0,"Yes!",IF(H939=1,"Requires Investigation","Unlikely Suitable")))</f>
        <v>27</v>
      </c>
      <c r="L939" t="s" s="60">
        <f>IF(ISBLANK(C939),"Enter name in column B",IF(K939="Unlikely Suitable","Unlikely Suitable",IF(I939="Yes","FreeAgent is Free!","Better Sign up to RBS / Natwest Business Banking!")))</f>
        <v>27</v>
      </c>
      <c r="M939" s="5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</row>
    <row r="940" ht="15.75" customHeight="1">
      <c r="A940" s="26"/>
      <c r="B940" s="54"/>
      <c r="C940" s="63"/>
      <c r="D940" s="56"/>
      <c r="E940" t="s" s="57">
        <v>24</v>
      </c>
      <c r="F940" t="s" s="57">
        <v>24</v>
      </c>
      <c r="G940" t="s" s="57">
        <v>24</v>
      </c>
      <c r="H940" s="58">
        <f>COUNTIF(E940:G940,"No")</f>
        <v>0</v>
      </c>
      <c r="I940" t="s" s="57">
        <v>24</v>
      </c>
      <c r="J940" s="59"/>
      <c r="K940" t="s" s="60">
        <f>IF(ISBLANK(C940),"Enter name in column B",IF(H940=0,"Yes!",IF(H940=1,"Requires Investigation","Unlikely Suitable")))</f>
        <v>27</v>
      </c>
      <c r="L940" t="s" s="60">
        <f>IF(ISBLANK(C940),"Enter name in column B",IF(K940="Unlikely Suitable","Unlikely Suitable",IF(I940="Yes","FreeAgent is Free!","Better Sign up to RBS / Natwest Business Banking!")))</f>
        <v>27</v>
      </c>
      <c r="M940" s="5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</row>
    <row r="941" ht="15.75" customHeight="1">
      <c r="A941" s="26"/>
      <c r="B941" s="54"/>
      <c r="C941" s="63"/>
      <c r="D941" s="56"/>
      <c r="E941" t="s" s="57">
        <v>24</v>
      </c>
      <c r="F941" t="s" s="57">
        <v>24</v>
      </c>
      <c r="G941" t="s" s="57">
        <v>24</v>
      </c>
      <c r="H941" s="58">
        <f>COUNTIF(E941:G941,"No")</f>
        <v>0</v>
      </c>
      <c r="I941" t="s" s="57">
        <v>24</v>
      </c>
      <c r="J941" s="59"/>
      <c r="K941" t="s" s="60">
        <f>IF(ISBLANK(C941),"Enter name in column B",IF(H941=0,"Yes!",IF(H941=1,"Requires Investigation","Unlikely Suitable")))</f>
        <v>27</v>
      </c>
      <c r="L941" t="s" s="60">
        <f>IF(ISBLANK(C941),"Enter name in column B",IF(K941="Unlikely Suitable","Unlikely Suitable",IF(I941="Yes","FreeAgent is Free!","Better Sign up to RBS / Natwest Business Banking!")))</f>
        <v>27</v>
      </c>
      <c r="M941" s="5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</row>
    <row r="942" ht="15.75" customHeight="1">
      <c r="A942" s="26"/>
      <c r="B942" s="54"/>
      <c r="C942" s="63"/>
      <c r="D942" s="56"/>
      <c r="E942" t="s" s="57">
        <v>24</v>
      </c>
      <c r="F942" t="s" s="57">
        <v>24</v>
      </c>
      <c r="G942" t="s" s="57">
        <v>24</v>
      </c>
      <c r="H942" s="58">
        <f>COUNTIF(E942:G942,"No")</f>
        <v>0</v>
      </c>
      <c r="I942" t="s" s="57">
        <v>24</v>
      </c>
      <c r="J942" s="59"/>
      <c r="K942" t="s" s="60">
        <f>IF(ISBLANK(C942),"Enter name in column B",IF(H942=0,"Yes!",IF(H942=1,"Requires Investigation","Unlikely Suitable")))</f>
        <v>27</v>
      </c>
      <c r="L942" t="s" s="60">
        <f>IF(ISBLANK(C942),"Enter name in column B",IF(K942="Unlikely Suitable","Unlikely Suitable",IF(I942="Yes","FreeAgent is Free!","Better Sign up to RBS / Natwest Business Banking!")))</f>
        <v>27</v>
      </c>
      <c r="M942" s="5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</row>
    <row r="943" ht="15.75" customHeight="1">
      <c r="A943" s="26"/>
      <c r="B943" s="54"/>
      <c r="C943" s="63"/>
      <c r="D943" s="56"/>
      <c r="E943" t="s" s="57">
        <v>24</v>
      </c>
      <c r="F943" t="s" s="57">
        <v>24</v>
      </c>
      <c r="G943" t="s" s="57">
        <v>24</v>
      </c>
      <c r="H943" s="58">
        <f>COUNTIF(E943:G943,"No")</f>
        <v>0</v>
      </c>
      <c r="I943" t="s" s="57">
        <v>24</v>
      </c>
      <c r="J943" s="59"/>
      <c r="K943" t="s" s="60">
        <f>IF(ISBLANK(C943),"Enter name in column B",IF(H943=0,"Yes!",IF(H943=1,"Requires Investigation","Unlikely Suitable")))</f>
        <v>27</v>
      </c>
      <c r="L943" t="s" s="60">
        <f>IF(ISBLANK(C943),"Enter name in column B",IF(K943="Unlikely Suitable","Unlikely Suitable",IF(I943="Yes","FreeAgent is Free!","Better Sign up to RBS / Natwest Business Banking!")))</f>
        <v>27</v>
      </c>
      <c r="M943" s="5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</row>
    <row r="944" ht="15.75" customHeight="1">
      <c r="A944" s="26"/>
      <c r="B944" s="54"/>
      <c r="C944" s="63"/>
      <c r="D944" s="56"/>
      <c r="E944" t="s" s="57">
        <v>24</v>
      </c>
      <c r="F944" t="s" s="57">
        <v>24</v>
      </c>
      <c r="G944" t="s" s="57">
        <v>24</v>
      </c>
      <c r="H944" s="58">
        <f>COUNTIF(E944:G944,"No")</f>
        <v>0</v>
      </c>
      <c r="I944" t="s" s="57">
        <v>24</v>
      </c>
      <c r="J944" s="59"/>
      <c r="K944" t="s" s="60">
        <f>IF(ISBLANK(C944),"Enter name in column B",IF(H944=0,"Yes!",IF(H944=1,"Requires Investigation","Unlikely Suitable")))</f>
        <v>27</v>
      </c>
      <c r="L944" t="s" s="60">
        <f>IF(ISBLANK(C944),"Enter name in column B",IF(K944="Unlikely Suitable","Unlikely Suitable",IF(I944="Yes","FreeAgent is Free!","Better Sign up to RBS / Natwest Business Banking!")))</f>
        <v>27</v>
      </c>
      <c r="M944" s="5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</row>
    <row r="945" ht="15.75" customHeight="1">
      <c r="A945" s="26"/>
      <c r="B945" s="54"/>
      <c r="C945" s="63"/>
      <c r="D945" s="56"/>
      <c r="E945" t="s" s="57">
        <v>24</v>
      </c>
      <c r="F945" t="s" s="57">
        <v>24</v>
      </c>
      <c r="G945" t="s" s="57">
        <v>24</v>
      </c>
      <c r="H945" s="58">
        <f>COUNTIF(E945:G945,"No")</f>
        <v>0</v>
      </c>
      <c r="I945" t="s" s="57">
        <v>24</v>
      </c>
      <c r="J945" s="59"/>
      <c r="K945" t="s" s="60">
        <f>IF(ISBLANK(C945),"Enter name in column B",IF(H945=0,"Yes!",IF(H945=1,"Requires Investigation","Unlikely Suitable")))</f>
        <v>27</v>
      </c>
      <c r="L945" t="s" s="60">
        <f>IF(ISBLANK(C945),"Enter name in column B",IF(K945="Unlikely Suitable","Unlikely Suitable",IF(I945="Yes","FreeAgent is Free!","Better Sign up to RBS / Natwest Business Banking!")))</f>
        <v>27</v>
      </c>
      <c r="M945" s="5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</row>
    <row r="946" ht="15.75" customHeight="1">
      <c r="A946" s="26"/>
      <c r="B946" s="54"/>
      <c r="C946" s="63"/>
      <c r="D946" s="56"/>
      <c r="E946" t="s" s="57">
        <v>24</v>
      </c>
      <c r="F946" t="s" s="57">
        <v>24</v>
      </c>
      <c r="G946" t="s" s="57">
        <v>24</v>
      </c>
      <c r="H946" s="58">
        <f>COUNTIF(E946:G946,"No")</f>
        <v>0</v>
      </c>
      <c r="I946" t="s" s="57">
        <v>24</v>
      </c>
      <c r="J946" s="59"/>
      <c r="K946" t="s" s="60">
        <f>IF(ISBLANK(C946),"Enter name in column B",IF(H946=0,"Yes!",IF(H946=1,"Requires Investigation","Unlikely Suitable")))</f>
        <v>27</v>
      </c>
      <c r="L946" t="s" s="60">
        <f>IF(ISBLANK(C946),"Enter name in column B",IF(K946="Unlikely Suitable","Unlikely Suitable",IF(I946="Yes","FreeAgent is Free!","Better Sign up to RBS / Natwest Business Banking!")))</f>
        <v>27</v>
      </c>
      <c r="M946" s="5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</row>
    <row r="947" ht="15.75" customHeight="1">
      <c r="A947" s="26"/>
      <c r="B947" s="54"/>
      <c r="C947" s="63"/>
      <c r="D947" s="56"/>
      <c r="E947" t="s" s="57">
        <v>24</v>
      </c>
      <c r="F947" t="s" s="57">
        <v>24</v>
      </c>
      <c r="G947" t="s" s="57">
        <v>24</v>
      </c>
      <c r="H947" s="58">
        <f>COUNTIF(E947:G947,"No")</f>
        <v>0</v>
      </c>
      <c r="I947" t="s" s="57">
        <v>24</v>
      </c>
      <c r="J947" s="59"/>
      <c r="K947" t="s" s="60">
        <f>IF(ISBLANK(C947),"Enter name in column B",IF(H947=0,"Yes!",IF(H947=1,"Requires Investigation","Unlikely Suitable")))</f>
        <v>27</v>
      </c>
      <c r="L947" t="s" s="60">
        <f>IF(ISBLANK(C947),"Enter name in column B",IF(K947="Unlikely Suitable","Unlikely Suitable",IF(I947="Yes","FreeAgent is Free!","Better Sign up to RBS / Natwest Business Banking!")))</f>
        <v>27</v>
      </c>
      <c r="M947" s="5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</row>
    <row r="948" ht="15.75" customHeight="1">
      <c r="A948" s="26"/>
      <c r="B948" s="54"/>
      <c r="C948" s="63"/>
      <c r="D948" s="56"/>
      <c r="E948" t="s" s="57">
        <v>24</v>
      </c>
      <c r="F948" t="s" s="57">
        <v>24</v>
      </c>
      <c r="G948" t="s" s="57">
        <v>24</v>
      </c>
      <c r="H948" s="58">
        <f>COUNTIF(E948:G948,"No")</f>
        <v>0</v>
      </c>
      <c r="I948" t="s" s="57">
        <v>24</v>
      </c>
      <c r="J948" s="59"/>
      <c r="K948" t="s" s="60">
        <f>IF(ISBLANK(C948),"Enter name in column B",IF(H948=0,"Yes!",IF(H948=1,"Requires Investigation","Unlikely Suitable")))</f>
        <v>27</v>
      </c>
      <c r="L948" t="s" s="60">
        <f>IF(ISBLANK(C948),"Enter name in column B",IF(K948="Unlikely Suitable","Unlikely Suitable",IF(I948="Yes","FreeAgent is Free!","Better Sign up to RBS / Natwest Business Banking!")))</f>
        <v>27</v>
      </c>
      <c r="M948" s="5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</row>
    <row r="949" ht="15.75" customHeight="1">
      <c r="A949" s="26"/>
      <c r="B949" s="54"/>
      <c r="C949" s="63"/>
      <c r="D949" s="56"/>
      <c r="E949" t="s" s="57">
        <v>24</v>
      </c>
      <c r="F949" t="s" s="57">
        <v>24</v>
      </c>
      <c r="G949" t="s" s="57">
        <v>24</v>
      </c>
      <c r="H949" s="58">
        <f>COUNTIF(E949:G949,"No")</f>
        <v>0</v>
      </c>
      <c r="I949" t="s" s="57">
        <v>24</v>
      </c>
      <c r="J949" s="59"/>
      <c r="K949" t="s" s="60">
        <f>IF(ISBLANK(C949),"Enter name in column B",IF(H949=0,"Yes!",IF(H949=1,"Requires Investigation","Unlikely Suitable")))</f>
        <v>27</v>
      </c>
      <c r="L949" t="s" s="60">
        <f>IF(ISBLANK(C949),"Enter name in column B",IF(K949="Unlikely Suitable","Unlikely Suitable",IF(I949="Yes","FreeAgent is Free!","Better Sign up to RBS / Natwest Business Banking!")))</f>
        <v>27</v>
      </c>
      <c r="M949" s="5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</row>
    <row r="950" ht="15.75" customHeight="1">
      <c r="A950" s="26"/>
      <c r="B950" s="54"/>
      <c r="C950" s="63"/>
      <c r="D950" s="56"/>
      <c r="E950" t="s" s="57">
        <v>24</v>
      </c>
      <c r="F950" t="s" s="57">
        <v>24</v>
      </c>
      <c r="G950" t="s" s="57">
        <v>24</v>
      </c>
      <c r="H950" s="58">
        <f>COUNTIF(E950:G950,"No")</f>
        <v>0</v>
      </c>
      <c r="I950" t="s" s="57">
        <v>24</v>
      </c>
      <c r="J950" s="59"/>
      <c r="K950" t="s" s="60">
        <f>IF(ISBLANK(C950),"Enter name in column B",IF(H950=0,"Yes!",IF(H950=1,"Requires Investigation","Unlikely Suitable")))</f>
        <v>27</v>
      </c>
      <c r="L950" t="s" s="60">
        <f>IF(ISBLANK(C950),"Enter name in column B",IF(K950="Unlikely Suitable","Unlikely Suitable",IF(I950="Yes","FreeAgent is Free!","Better Sign up to RBS / Natwest Business Banking!")))</f>
        <v>27</v>
      </c>
      <c r="M950" s="5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</row>
    <row r="951" ht="15.75" customHeight="1">
      <c r="A951" s="26"/>
      <c r="B951" s="54"/>
      <c r="C951" s="63"/>
      <c r="D951" s="56"/>
      <c r="E951" t="s" s="57">
        <v>24</v>
      </c>
      <c r="F951" t="s" s="57">
        <v>24</v>
      </c>
      <c r="G951" t="s" s="57">
        <v>24</v>
      </c>
      <c r="H951" s="58">
        <f>COUNTIF(E951:G951,"No")</f>
        <v>0</v>
      </c>
      <c r="I951" t="s" s="57">
        <v>24</v>
      </c>
      <c r="J951" s="59"/>
      <c r="K951" t="s" s="60">
        <f>IF(ISBLANK(C951),"Enter name in column B",IF(H951=0,"Yes!",IF(H951=1,"Requires Investigation","Unlikely Suitable")))</f>
        <v>27</v>
      </c>
      <c r="L951" t="s" s="60">
        <f>IF(ISBLANK(C951),"Enter name in column B",IF(K951="Unlikely Suitable","Unlikely Suitable",IF(I951="Yes","FreeAgent is Free!","Better Sign up to RBS / Natwest Business Banking!")))</f>
        <v>27</v>
      </c>
      <c r="M951" s="5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</row>
    <row r="952" ht="15.75" customHeight="1">
      <c r="A952" s="26"/>
      <c r="B952" s="54"/>
      <c r="C952" s="63"/>
      <c r="D952" s="56"/>
      <c r="E952" t="s" s="57">
        <v>24</v>
      </c>
      <c r="F952" t="s" s="57">
        <v>24</v>
      </c>
      <c r="G952" t="s" s="57">
        <v>24</v>
      </c>
      <c r="H952" s="58">
        <f>COUNTIF(E952:G952,"No")</f>
        <v>0</v>
      </c>
      <c r="I952" t="s" s="57">
        <v>24</v>
      </c>
      <c r="J952" s="59"/>
      <c r="K952" t="s" s="60">
        <f>IF(ISBLANK(C952),"Enter name in column B",IF(H952=0,"Yes!",IF(H952=1,"Requires Investigation","Unlikely Suitable")))</f>
        <v>27</v>
      </c>
      <c r="L952" t="s" s="60">
        <f>IF(ISBLANK(C952),"Enter name in column B",IF(K952="Unlikely Suitable","Unlikely Suitable",IF(I952="Yes","FreeAgent is Free!","Better Sign up to RBS / Natwest Business Banking!")))</f>
        <v>27</v>
      </c>
      <c r="M952" s="5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</row>
    <row r="953" ht="15.75" customHeight="1">
      <c r="A953" s="26"/>
      <c r="B953" s="54"/>
      <c r="C953" s="63"/>
      <c r="D953" s="56"/>
      <c r="E953" t="s" s="57">
        <v>24</v>
      </c>
      <c r="F953" t="s" s="57">
        <v>24</v>
      </c>
      <c r="G953" t="s" s="57">
        <v>24</v>
      </c>
      <c r="H953" s="58">
        <f>COUNTIF(E953:G953,"No")</f>
        <v>0</v>
      </c>
      <c r="I953" t="s" s="57">
        <v>24</v>
      </c>
      <c r="J953" s="59"/>
      <c r="K953" t="s" s="60">
        <f>IF(ISBLANK(C953),"Enter name in column B",IF(H953=0,"Yes!",IF(H953=1,"Requires Investigation","Unlikely Suitable")))</f>
        <v>27</v>
      </c>
      <c r="L953" t="s" s="60">
        <f>IF(ISBLANK(C953),"Enter name in column B",IF(K953="Unlikely Suitable","Unlikely Suitable",IF(I953="Yes","FreeAgent is Free!","Better Sign up to RBS / Natwest Business Banking!")))</f>
        <v>27</v>
      </c>
      <c r="M953" s="5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</row>
    <row r="954" ht="15.75" customHeight="1">
      <c r="A954" s="26"/>
      <c r="B954" s="54"/>
      <c r="C954" s="63"/>
      <c r="D954" s="56"/>
      <c r="E954" t="s" s="57">
        <v>24</v>
      </c>
      <c r="F954" t="s" s="57">
        <v>24</v>
      </c>
      <c r="G954" t="s" s="57">
        <v>24</v>
      </c>
      <c r="H954" s="58">
        <f>COUNTIF(E954:G954,"No")</f>
        <v>0</v>
      </c>
      <c r="I954" t="s" s="57">
        <v>24</v>
      </c>
      <c r="J954" s="59"/>
      <c r="K954" t="s" s="60">
        <f>IF(ISBLANK(C954),"Enter name in column B",IF(H954=0,"Yes!",IF(H954=1,"Requires Investigation","Unlikely Suitable")))</f>
        <v>27</v>
      </c>
      <c r="L954" t="s" s="60">
        <f>IF(ISBLANK(C954),"Enter name in column B",IF(K954="Unlikely Suitable","Unlikely Suitable",IF(I954="Yes","FreeAgent is Free!","Better Sign up to RBS / Natwest Business Banking!")))</f>
        <v>27</v>
      </c>
      <c r="M954" s="5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</row>
    <row r="955" ht="15.75" customHeight="1">
      <c r="A955" s="26"/>
      <c r="B955" s="54"/>
      <c r="C955" s="63"/>
      <c r="D955" s="56"/>
      <c r="E955" t="s" s="57">
        <v>24</v>
      </c>
      <c r="F955" t="s" s="57">
        <v>24</v>
      </c>
      <c r="G955" t="s" s="57">
        <v>24</v>
      </c>
      <c r="H955" s="58">
        <f>COUNTIF(E955:G955,"No")</f>
        <v>0</v>
      </c>
      <c r="I955" t="s" s="57">
        <v>24</v>
      </c>
      <c r="J955" s="59"/>
      <c r="K955" t="s" s="60">
        <f>IF(ISBLANK(C955),"Enter name in column B",IF(H955=0,"Yes!",IF(H955=1,"Requires Investigation","Unlikely Suitable")))</f>
        <v>27</v>
      </c>
      <c r="L955" t="s" s="60">
        <f>IF(ISBLANK(C955),"Enter name in column B",IF(K955="Unlikely Suitable","Unlikely Suitable",IF(I955="Yes","FreeAgent is Free!","Better Sign up to RBS / Natwest Business Banking!")))</f>
        <v>27</v>
      </c>
      <c r="M955" s="5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</row>
    <row r="956" ht="15.75" customHeight="1">
      <c r="A956" s="26"/>
      <c r="B956" s="54"/>
      <c r="C956" s="63"/>
      <c r="D956" s="56"/>
      <c r="E956" t="s" s="57">
        <v>24</v>
      </c>
      <c r="F956" t="s" s="57">
        <v>24</v>
      </c>
      <c r="G956" t="s" s="57">
        <v>24</v>
      </c>
      <c r="H956" s="58">
        <f>COUNTIF(E956:G956,"No")</f>
        <v>0</v>
      </c>
      <c r="I956" t="s" s="57">
        <v>24</v>
      </c>
      <c r="J956" s="59"/>
      <c r="K956" t="s" s="60">
        <f>IF(ISBLANK(C956),"Enter name in column B",IF(H956=0,"Yes!",IF(H956=1,"Requires Investigation","Unlikely Suitable")))</f>
        <v>27</v>
      </c>
      <c r="L956" t="s" s="60">
        <f>IF(ISBLANK(C956),"Enter name in column B",IF(K956="Unlikely Suitable","Unlikely Suitable",IF(I956="Yes","FreeAgent is Free!","Better Sign up to RBS / Natwest Business Banking!")))</f>
        <v>27</v>
      </c>
      <c r="M956" s="5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</row>
    <row r="957" ht="15.75" customHeight="1">
      <c r="A957" s="26"/>
      <c r="B957" s="54"/>
      <c r="C957" s="63"/>
      <c r="D957" s="56"/>
      <c r="E957" t="s" s="57">
        <v>24</v>
      </c>
      <c r="F957" t="s" s="57">
        <v>24</v>
      </c>
      <c r="G957" t="s" s="57">
        <v>24</v>
      </c>
      <c r="H957" s="58">
        <f>COUNTIF(E957:G957,"No")</f>
        <v>0</v>
      </c>
      <c r="I957" t="s" s="57">
        <v>24</v>
      </c>
      <c r="J957" s="59"/>
      <c r="K957" t="s" s="60">
        <f>IF(ISBLANK(C957),"Enter name in column B",IF(H957=0,"Yes!",IF(H957=1,"Requires Investigation","Unlikely Suitable")))</f>
        <v>27</v>
      </c>
      <c r="L957" t="s" s="60">
        <f>IF(ISBLANK(C957),"Enter name in column B",IF(K957="Unlikely Suitable","Unlikely Suitable",IF(I957="Yes","FreeAgent is Free!","Better Sign up to RBS / Natwest Business Banking!")))</f>
        <v>27</v>
      </c>
      <c r="M957" s="5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</row>
    <row r="958" ht="15.75" customHeight="1">
      <c r="A958" s="26"/>
      <c r="B958" s="54"/>
      <c r="C958" s="63"/>
      <c r="D958" s="56"/>
      <c r="E958" t="s" s="57">
        <v>24</v>
      </c>
      <c r="F958" t="s" s="57">
        <v>24</v>
      </c>
      <c r="G958" t="s" s="57">
        <v>24</v>
      </c>
      <c r="H958" s="58">
        <f>COUNTIF(E958:G958,"No")</f>
        <v>0</v>
      </c>
      <c r="I958" t="s" s="57">
        <v>24</v>
      </c>
      <c r="J958" s="59"/>
      <c r="K958" t="s" s="60">
        <f>IF(ISBLANK(C958),"Enter name in column B",IF(H958=0,"Yes!",IF(H958=1,"Requires Investigation","Unlikely Suitable")))</f>
        <v>27</v>
      </c>
      <c r="L958" t="s" s="60">
        <f>IF(ISBLANK(C958),"Enter name in column B",IF(K958="Unlikely Suitable","Unlikely Suitable",IF(I958="Yes","FreeAgent is Free!","Better Sign up to RBS / Natwest Business Banking!")))</f>
        <v>27</v>
      </c>
      <c r="M958" s="5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</row>
    <row r="959" ht="15.75" customHeight="1">
      <c r="A959" s="26"/>
      <c r="B959" s="54"/>
      <c r="C959" s="63"/>
      <c r="D959" s="56"/>
      <c r="E959" t="s" s="57">
        <v>24</v>
      </c>
      <c r="F959" t="s" s="57">
        <v>24</v>
      </c>
      <c r="G959" t="s" s="57">
        <v>24</v>
      </c>
      <c r="H959" s="58">
        <f>COUNTIF(E959:G959,"No")</f>
        <v>0</v>
      </c>
      <c r="I959" t="s" s="57">
        <v>24</v>
      </c>
      <c r="J959" s="59"/>
      <c r="K959" t="s" s="60">
        <f>IF(ISBLANK(C959),"Enter name in column B",IF(H959=0,"Yes!",IF(H959=1,"Requires Investigation","Unlikely Suitable")))</f>
        <v>27</v>
      </c>
      <c r="L959" t="s" s="60">
        <f>IF(ISBLANK(C959),"Enter name in column B",IF(K959="Unlikely Suitable","Unlikely Suitable",IF(I959="Yes","FreeAgent is Free!","Better Sign up to RBS / Natwest Business Banking!")))</f>
        <v>27</v>
      </c>
      <c r="M959" s="5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</row>
    <row r="960" ht="15.75" customHeight="1">
      <c r="A960" s="26"/>
      <c r="B960" s="54"/>
      <c r="C960" s="63"/>
      <c r="D960" s="56"/>
      <c r="E960" t="s" s="57">
        <v>24</v>
      </c>
      <c r="F960" t="s" s="57">
        <v>24</v>
      </c>
      <c r="G960" t="s" s="57">
        <v>24</v>
      </c>
      <c r="H960" s="58">
        <f>COUNTIF(E960:G960,"No")</f>
        <v>0</v>
      </c>
      <c r="I960" t="s" s="57">
        <v>24</v>
      </c>
      <c r="J960" s="59"/>
      <c r="K960" t="s" s="60">
        <f>IF(ISBLANK(C960),"Enter name in column B",IF(H960=0,"Yes!",IF(H960=1,"Requires Investigation","Unlikely Suitable")))</f>
        <v>27</v>
      </c>
      <c r="L960" t="s" s="60">
        <f>IF(ISBLANK(C960),"Enter name in column B",IF(K960="Unlikely Suitable","Unlikely Suitable",IF(I960="Yes","FreeAgent is Free!","Better Sign up to RBS / Natwest Business Banking!")))</f>
        <v>27</v>
      </c>
      <c r="M960" s="5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</row>
    <row r="961" ht="15.75" customHeight="1">
      <c r="A961" s="26"/>
      <c r="B961" s="54"/>
      <c r="C961" s="63"/>
      <c r="D961" s="56"/>
      <c r="E961" t="s" s="57">
        <v>24</v>
      </c>
      <c r="F961" t="s" s="57">
        <v>24</v>
      </c>
      <c r="G961" t="s" s="57">
        <v>24</v>
      </c>
      <c r="H961" s="58">
        <f>COUNTIF(E961:G961,"No")</f>
        <v>0</v>
      </c>
      <c r="I961" t="s" s="57">
        <v>24</v>
      </c>
      <c r="J961" s="59"/>
      <c r="K961" t="s" s="60">
        <f>IF(ISBLANK(C961),"Enter name in column B",IF(H961=0,"Yes!",IF(H961=1,"Requires Investigation","Unlikely Suitable")))</f>
        <v>27</v>
      </c>
      <c r="L961" t="s" s="60">
        <f>IF(ISBLANK(C961),"Enter name in column B",IF(K961="Unlikely Suitable","Unlikely Suitable",IF(I961="Yes","FreeAgent is Free!","Better Sign up to RBS / Natwest Business Banking!")))</f>
        <v>27</v>
      </c>
      <c r="M961" s="5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</row>
    <row r="962" ht="15.75" customHeight="1">
      <c r="A962" s="26"/>
      <c r="B962" s="54"/>
      <c r="C962" s="63"/>
      <c r="D962" s="56"/>
      <c r="E962" t="s" s="57">
        <v>24</v>
      </c>
      <c r="F962" t="s" s="57">
        <v>24</v>
      </c>
      <c r="G962" t="s" s="57">
        <v>24</v>
      </c>
      <c r="H962" s="58">
        <f>COUNTIF(E962:G962,"No")</f>
        <v>0</v>
      </c>
      <c r="I962" t="s" s="57">
        <v>24</v>
      </c>
      <c r="J962" s="59"/>
      <c r="K962" t="s" s="60">
        <f>IF(ISBLANK(C962),"Enter name in column B",IF(H962=0,"Yes!",IF(H962=1,"Requires Investigation","Unlikely Suitable")))</f>
        <v>27</v>
      </c>
      <c r="L962" t="s" s="60">
        <f>IF(ISBLANK(C962),"Enter name in column B",IF(K962="Unlikely Suitable","Unlikely Suitable",IF(I962="Yes","FreeAgent is Free!","Better Sign up to RBS / Natwest Business Banking!")))</f>
        <v>27</v>
      </c>
      <c r="M962" s="5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</row>
    <row r="963" ht="15.75" customHeight="1">
      <c r="A963" s="26"/>
      <c r="B963" s="54"/>
      <c r="C963" s="63"/>
      <c r="D963" s="56"/>
      <c r="E963" t="s" s="57">
        <v>24</v>
      </c>
      <c r="F963" t="s" s="57">
        <v>24</v>
      </c>
      <c r="G963" t="s" s="57">
        <v>24</v>
      </c>
      <c r="H963" s="58">
        <f>COUNTIF(E963:G963,"No")</f>
        <v>0</v>
      </c>
      <c r="I963" t="s" s="57">
        <v>24</v>
      </c>
      <c r="J963" s="59"/>
      <c r="K963" t="s" s="60">
        <f>IF(ISBLANK(C963),"Enter name in column B",IF(H963=0,"Yes!",IF(H963=1,"Requires Investigation","Unlikely Suitable")))</f>
        <v>27</v>
      </c>
      <c r="L963" t="s" s="60">
        <f>IF(ISBLANK(C963),"Enter name in column B",IF(K963="Unlikely Suitable","Unlikely Suitable",IF(I963="Yes","FreeAgent is Free!","Better Sign up to RBS / Natwest Business Banking!")))</f>
        <v>27</v>
      </c>
      <c r="M963" s="5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</row>
    <row r="964" ht="15.75" customHeight="1">
      <c r="A964" s="26"/>
      <c r="B964" s="54"/>
      <c r="C964" s="63"/>
      <c r="D964" s="56"/>
      <c r="E964" t="s" s="57">
        <v>24</v>
      </c>
      <c r="F964" t="s" s="57">
        <v>24</v>
      </c>
      <c r="G964" t="s" s="57">
        <v>24</v>
      </c>
      <c r="H964" s="58">
        <f>COUNTIF(E964:G964,"No")</f>
        <v>0</v>
      </c>
      <c r="I964" t="s" s="57">
        <v>24</v>
      </c>
      <c r="J964" s="59"/>
      <c r="K964" t="s" s="60">
        <f>IF(ISBLANK(C964),"Enter name in column B",IF(H964=0,"Yes!",IF(H964=1,"Requires Investigation","Unlikely Suitable")))</f>
        <v>27</v>
      </c>
      <c r="L964" t="s" s="60">
        <f>IF(ISBLANK(C964),"Enter name in column B",IF(K964="Unlikely Suitable","Unlikely Suitable",IF(I964="Yes","FreeAgent is Free!","Better Sign up to RBS / Natwest Business Banking!")))</f>
        <v>27</v>
      </c>
      <c r="M964" s="5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</row>
    <row r="965" ht="15.75" customHeight="1">
      <c r="A965" s="26"/>
      <c r="B965" s="54"/>
      <c r="C965" s="63"/>
      <c r="D965" s="56"/>
      <c r="E965" t="s" s="57">
        <v>24</v>
      </c>
      <c r="F965" t="s" s="57">
        <v>24</v>
      </c>
      <c r="G965" t="s" s="57">
        <v>24</v>
      </c>
      <c r="H965" s="58">
        <f>COUNTIF(E965:G965,"No")</f>
        <v>0</v>
      </c>
      <c r="I965" t="s" s="57">
        <v>24</v>
      </c>
      <c r="J965" s="59"/>
      <c r="K965" t="s" s="60">
        <f>IF(ISBLANK(C965),"Enter name in column B",IF(H965=0,"Yes!",IF(H965=1,"Requires Investigation","Unlikely Suitable")))</f>
        <v>27</v>
      </c>
      <c r="L965" t="s" s="60">
        <f>IF(ISBLANK(C965),"Enter name in column B",IF(K965="Unlikely Suitable","Unlikely Suitable",IF(I965="Yes","FreeAgent is Free!","Better Sign up to RBS / Natwest Business Banking!")))</f>
        <v>27</v>
      </c>
      <c r="M965" s="5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</row>
    <row r="966" ht="15.75" customHeight="1">
      <c r="A966" s="26"/>
      <c r="B966" s="54"/>
      <c r="C966" s="63"/>
      <c r="D966" s="56"/>
      <c r="E966" t="s" s="57">
        <v>24</v>
      </c>
      <c r="F966" t="s" s="57">
        <v>24</v>
      </c>
      <c r="G966" t="s" s="57">
        <v>24</v>
      </c>
      <c r="H966" s="58">
        <f>COUNTIF(E966:G966,"No")</f>
        <v>0</v>
      </c>
      <c r="I966" t="s" s="57">
        <v>24</v>
      </c>
      <c r="J966" s="59"/>
      <c r="K966" t="s" s="60">
        <f>IF(ISBLANK(C966),"Enter name in column B",IF(H966=0,"Yes!",IF(H966=1,"Requires Investigation","Unlikely Suitable")))</f>
        <v>27</v>
      </c>
      <c r="L966" t="s" s="60">
        <f>IF(ISBLANK(C966),"Enter name in column B",IF(K966="Unlikely Suitable","Unlikely Suitable",IF(I966="Yes","FreeAgent is Free!","Better Sign up to RBS / Natwest Business Banking!")))</f>
        <v>27</v>
      </c>
      <c r="M966" s="5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</row>
    <row r="967" ht="15.75" customHeight="1">
      <c r="A967" s="26"/>
      <c r="B967" s="54"/>
      <c r="C967" s="63"/>
      <c r="D967" s="56"/>
      <c r="E967" t="s" s="57">
        <v>24</v>
      </c>
      <c r="F967" t="s" s="57">
        <v>24</v>
      </c>
      <c r="G967" t="s" s="57">
        <v>24</v>
      </c>
      <c r="H967" s="58">
        <f>COUNTIF(E967:G967,"No")</f>
        <v>0</v>
      </c>
      <c r="I967" t="s" s="57">
        <v>24</v>
      </c>
      <c r="J967" s="59"/>
      <c r="K967" t="s" s="60">
        <f>IF(ISBLANK(C967),"Enter name in column B",IF(H967=0,"Yes!",IF(H967=1,"Requires Investigation","Unlikely Suitable")))</f>
        <v>27</v>
      </c>
      <c r="L967" t="s" s="60">
        <f>IF(ISBLANK(C967),"Enter name in column B",IF(K967="Unlikely Suitable","Unlikely Suitable",IF(I967="Yes","FreeAgent is Free!","Better Sign up to RBS / Natwest Business Banking!")))</f>
        <v>27</v>
      </c>
      <c r="M967" s="5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</row>
    <row r="968" ht="15.75" customHeight="1">
      <c r="A968" s="26"/>
      <c r="B968" s="54"/>
      <c r="C968" s="63"/>
      <c r="D968" s="56"/>
      <c r="E968" t="s" s="57">
        <v>24</v>
      </c>
      <c r="F968" t="s" s="57">
        <v>24</v>
      </c>
      <c r="G968" t="s" s="57">
        <v>24</v>
      </c>
      <c r="H968" s="58">
        <f>COUNTIF(E968:G968,"No")</f>
        <v>0</v>
      </c>
      <c r="I968" t="s" s="57">
        <v>24</v>
      </c>
      <c r="J968" s="59"/>
      <c r="K968" t="s" s="60">
        <f>IF(ISBLANK(C968),"Enter name in column B",IF(H968=0,"Yes!",IF(H968=1,"Requires Investigation","Unlikely Suitable")))</f>
        <v>27</v>
      </c>
      <c r="L968" t="s" s="60">
        <f>IF(ISBLANK(C968),"Enter name in column B",IF(K968="Unlikely Suitable","Unlikely Suitable",IF(I968="Yes","FreeAgent is Free!","Better Sign up to RBS / Natwest Business Banking!")))</f>
        <v>27</v>
      </c>
      <c r="M968" s="5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</row>
    <row r="969" ht="15.75" customHeight="1">
      <c r="A969" s="26"/>
      <c r="B969" s="54"/>
      <c r="C969" s="63"/>
      <c r="D969" s="56"/>
      <c r="E969" t="s" s="57">
        <v>24</v>
      </c>
      <c r="F969" t="s" s="57">
        <v>24</v>
      </c>
      <c r="G969" t="s" s="57">
        <v>24</v>
      </c>
      <c r="H969" s="58">
        <f>COUNTIF(E969:G969,"No")</f>
        <v>0</v>
      </c>
      <c r="I969" t="s" s="57">
        <v>24</v>
      </c>
      <c r="J969" s="59"/>
      <c r="K969" t="s" s="60">
        <f>IF(ISBLANK(C969),"Enter name in column B",IF(H969=0,"Yes!",IF(H969=1,"Requires Investigation","Unlikely Suitable")))</f>
        <v>27</v>
      </c>
      <c r="L969" t="s" s="60">
        <f>IF(ISBLANK(C969),"Enter name in column B",IF(K969="Unlikely Suitable","Unlikely Suitable",IF(I969="Yes","FreeAgent is Free!","Better Sign up to RBS / Natwest Business Banking!")))</f>
        <v>27</v>
      </c>
      <c r="M969" s="5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</row>
    <row r="970" ht="15.75" customHeight="1">
      <c r="A970" s="26"/>
      <c r="B970" s="54"/>
      <c r="C970" s="63"/>
      <c r="D970" s="56"/>
      <c r="E970" t="s" s="57">
        <v>24</v>
      </c>
      <c r="F970" t="s" s="57">
        <v>24</v>
      </c>
      <c r="G970" t="s" s="57">
        <v>24</v>
      </c>
      <c r="H970" s="58">
        <f>COUNTIF(E970:G970,"No")</f>
        <v>0</v>
      </c>
      <c r="I970" t="s" s="57">
        <v>24</v>
      </c>
      <c r="J970" s="59"/>
      <c r="K970" t="s" s="60">
        <f>IF(ISBLANK(C970),"Enter name in column B",IF(H970=0,"Yes!",IF(H970=1,"Requires Investigation","Unlikely Suitable")))</f>
        <v>27</v>
      </c>
      <c r="L970" t="s" s="60">
        <f>IF(ISBLANK(C970),"Enter name in column B",IF(K970="Unlikely Suitable","Unlikely Suitable",IF(I970="Yes","FreeAgent is Free!","Better Sign up to RBS / Natwest Business Banking!")))</f>
        <v>27</v>
      </c>
      <c r="M970" s="5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</row>
    <row r="971" ht="15.75" customHeight="1">
      <c r="A971" s="26"/>
      <c r="B971" s="54"/>
      <c r="C971" s="63"/>
      <c r="D971" s="56"/>
      <c r="E971" t="s" s="57">
        <v>24</v>
      </c>
      <c r="F971" t="s" s="57">
        <v>24</v>
      </c>
      <c r="G971" t="s" s="57">
        <v>24</v>
      </c>
      <c r="H971" s="58">
        <f>COUNTIF(E971:G971,"No")</f>
        <v>0</v>
      </c>
      <c r="I971" t="s" s="57">
        <v>24</v>
      </c>
      <c r="J971" s="59"/>
      <c r="K971" t="s" s="60">
        <f>IF(ISBLANK(C971),"Enter name in column B",IF(H971=0,"Yes!",IF(H971=1,"Requires Investigation","Unlikely Suitable")))</f>
        <v>27</v>
      </c>
      <c r="L971" t="s" s="60">
        <f>IF(ISBLANK(C971),"Enter name in column B",IF(K971="Unlikely Suitable","Unlikely Suitable",IF(I971="Yes","FreeAgent is Free!","Better Sign up to RBS / Natwest Business Banking!")))</f>
        <v>27</v>
      </c>
      <c r="M971" s="5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</row>
    <row r="972" ht="15.75" customHeight="1">
      <c r="A972" s="26"/>
      <c r="B972" s="54"/>
      <c r="C972" s="63"/>
      <c r="D972" s="56"/>
      <c r="E972" t="s" s="57">
        <v>24</v>
      </c>
      <c r="F972" t="s" s="57">
        <v>24</v>
      </c>
      <c r="G972" t="s" s="57">
        <v>24</v>
      </c>
      <c r="H972" s="58">
        <f>COUNTIF(E972:G972,"No")</f>
        <v>0</v>
      </c>
      <c r="I972" t="s" s="57">
        <v>24</v>
      </c>
      <c r="J972" s="59"/>
      <c r="K972" t="s" s="60">
        <f>IF(ISBLANK(C972),"Enter name in column B",IF(H972=0,"Yes!",IF(H972=1,"Requires Investigation","Unlikely Suitable")))</f>
        <v>27</v>
      </c>
      <c r="L972" t="s" s="60">
        <f>IF(ISBLANK(C972),"Enter name in column B",IF(K972="Unlikely Suitable","Unlikely Suitable",IF(I972="Yes","FreeAgent is Free!","Better Sign up to RBS / Natwest Business Banking!")))</f>
        <v>27</v>
      </c>
      <c r="M972" s="5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</row>
    <row r="973" ht="15.75" customHeight="1">
      <c r="A973" s="26"/>
      <c r="B973" s="54"/>
      <c r="C973" s="63"/>
      <c r="D973" s="56"/>
      <c r="E973" t="s" s="57">
        <v>24</v>
      </c>
      <c r="F973" t="s" s="57">
        <v>24</v>
      </c>
      <c r="G973" t="s" s="57">
        <v>24</v>
      </c>
      <c r="H973" s="58">
        <f>COUNTIF(E973:G973,"No")</f>
        <v>0</v>
      </c>
      <c r="I973" t="s" s="57">
        <v>24</v>
      </c>
      <c r="J973" s="59"/>
      <c r="K973" t="s" s="60">
        <f>IF(ISBLANK(C973),"Enter name in column B",IF(H973=0,"Yes!",IF(H973=1,"Requires Investigation","Unlikely Suitable")))</f>
        <v>27</v>
      </c>
      <c r="L973" t="s" s="60">
        <f>IF(ISBLANK(C973),"Enter name in column B",IF(K973="Unlikely Suitable","Unlikely Suitable",IF(I973="Yes","FreeAgent is Free!","Better Sign up to RBS / Natwest Business Banking!")))</f>
        <v>27</v>
      </c>
      <c r="M973" s="5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</row>
    <row r="974" ht="15.75" customHeight="1">
      <c r="A974" s="26"/>
      <c r="B974" s="54"/>
      <c r="C974" s="63"/>
      <c r="D974" s="56"/>
      <c r="E974" t="s" s="57">
        <v>24</v>
      </c>
      <c r="F974" t="s" s="57">
        <v>24</v>
      </c>
      <c r="G974" t="s" s="57">
        <v>24</v>
      </c>
      <c r="H974" s="58">
        <f>COUNTIF(E974:G974,"No")</f>
        <v>0</v>
      </c>
      <c r="I974" t="s" s="57">
        <v>24</v>
      </c>
      <c r="J974" s="59"/>
      <c r="K974" t="s" s="60">
        <f>IF(ISBLANK(C974),"Enter name in column B",IF(H974=0,"Yes!",IF(H974=1,"Requires Investigation","Unlikely Suitable")))</f>
        <v>27</v>
      </c>
      <c r="L974" t="s" s="60">
        <f>IF(ISBLANK(C974),"Enter name in column B",IF(K974="Unlikely Suitable","Unlikely Suitable",IF(I974="Yes","FreeAgent is Free!","Better Sign up to RBS / Natwest Business Banking!")))</f>
        <v>27</v>
      </c>
      <c r="M974" s="5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</row>
    <row r="975" ht="15.75" customHeight="1">
      <c r="A975" s="26"/>
      <c r="B975" s="54"/>
      <c r="C975" s="63"/>
      <c r="D975" s="56"/>
      <c r="E975" t="s" s="57">
        <v>24</v>
      </c>
      <c r="F975" t="s" s="57">
        <v>24</v>
      </c>
      <c r="G975" t="s" s="57">
        <v>24</v>
      </c>
      <c r="H975" s="58">
        <f>COUNTIF(E975:G975,"No")</f>
        <v>0</v>
      </c>
      <c r="I975" t="s" s="57">
        <v>24</v>
      </c>
      <c r="J975" s="59"/>
      <c r="K975" t="s" s="60">
        <f>IF(ISBLANK(C975),"Enter name in column B",IF(H975=0,"Yes!",IF(H975=1,"Requires Investigation","Unlikely Suitable")))</f>
        <v>27</v>
      </c>
      <c r="L975" t="s" s="60">
        <f>IF(ISBLANK(C975),"Enter name in column B",IF(K975="Unlikely Suitable","Unlikely Suitable",IF(I975="Yes","FreeAgent is Free!","Better Sign up to RBS / Natwest Business Banking!")))</f>
        <v>27</v>
      </c>
      <c r="M975" s="5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</row>
    <row r="976" ht="15.75" customHeight="1">
      <c r="A976" s="26"/>
      <c r="B976" s="54"/>
      <c r="C976" s="63"/>
      <c r="D976" s="56"/>
      <c r="E976" t="s" s="57">
        <v>24</v>
      </c>
      <c r="F976" t="s" s="57">
        <v>24</v>
      </c>
      <c r="G976" t="s" s="57">
        <v>24</v>
      </c>
      <c r="H976" s="58">
        <f>COUNTIF(E976:G976,"No")</f>
        <v>0</v>
      </c>
      <c r="I976" t="s" s="57">
        <v>24</v>
      </c>
      <c r="J976" s="59"/>
      <c r="K976" t="s" s="60">
        <f>IF(ISBLANK(C976),"Enter name in column B",IF(H976=0,"Yes!",IF(H976=1,"Requires Investigation","Unlikely Suitable")))</f>
        <v>27</v>
      </c>
      <c r="L976" t="s" s="60">
        <f>IF(ISBLANK(C976),"Enter name in column B",IF(K976="Unlikely Suitable","Unlikely Suitable",IF(I976="Yes","FreeAgent is Free!","Better Sign up to RBS / Natwest Business Banking!")))</f>
        <v>27</v>
      </c>
      <c r="M976" s="5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</row>
    <row r="977" ht="15.75" customHeight="1">
      <c r="A977" s="26"/>
      <c r="B977" s="54"/>
      <c r="C977" s="63"/>
      <c r="D977" s="56"/>
      <c r="E977" t="s" s="57">
        <v>24</v>
      </c>
      <c r="F977" t="s" s="57">
        <v>24</v>
      </c>
      <c r="G977" t="s" s="57">
        <v>24</v>
      </c>
      <c r="H977" s="58">
        <f>COUNTIF(E977:G977,"No")</f>
        <v>0</v>
      </c>
      <c r="I977" t="s" s="57">
        <v>24</v>
      </c>
      <c r="J977" s="59"/>
      <c r="K977" t="s" s="60">
        <f>IF(ISBLANK(C977),"Enter name in column B",IF(H977=0,"Yes!",IF(H977=1,"Requires Investigation","Unlikely Suitable")))</f>
        <v>27</v>
      </c>
      <c r="L977" t="s" s="60">
        <f>IF(ISBLANK(C977),"Enter name in column B",IF(K977="Unlikely Suitable","Unlikely Suitable",IF(I977="Yes","FreeAgent is Free!","Better Sign up to RBS / Natwest Business Banking!")))</f>
        <v>27</v>
      </c>
      <c r="M977" s="5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</row>
    <row r="978" ht="15.75" customHeight="1">
      <c r="A978" s="26"/>
      <c r="B978" s="54"/>
      <c r="C978" s="63"/>
      <c r="D978" s="56"/>
      <c r="E978" t="s" s="57">
        <v>24</v>
      </c>
      <c r="F978" t="s" s="57">
        <v>24</v>
      </c>
      <c r="G978" t="s" s="57">
        <v>24</v>
      </c>
      <c r="H978" s="58">
        <f>COUNTIF(E978:G978,"No")</f>
        <v>0</v>
      </c>
      <c r="I978" t="s" s="57">
        <v>24</v>
      </c>
      <c r="J978" s="59"/>
      <c r="K978" t="s" s="60">
        <f>IF(ISBLANK(C978),"Enter name in column B",IF(H978=0,"Yes!",IF(H978=1,"Requires Investigation","Unlikely Suitable")))</f>
        <v>27</v>
      </c>
      <c r="L978" t="s" s="60">
        <f>IF(ISBLANK(C978),"Enter name in column B",IF(K978="Unlikely Suitable","Unlikely Suitable",IF(I978="Yes","FreeAgent is Free!","Better Sign up to RBS / Natwest Business Banking!")))</f>
        <v>27</v>
      </c>
      <c r="M978" s="5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</row>
    <row r="979" ht="15.75" customHeight="1">
      <c r="A979" s="26"/>
      <c r="B979" s="54"/>
      <c r="C979" s="63"/>
      <c r="D979" s="56"/>
      <c r="E979" t="s" s="57">
        <v>24</v>
      </c>
      <c r="F979" t="s" s="57">
        <v>24</v>
      </c>
      <c r="G979" t="s" s="57">
        <v>24</v>
      </c>
      <c r="H979" s="58">
        <f>COUNTIF(E979:G979,"No")</f>
        <v>0</v>
      </c>
      <c r="I979" t="s" s="57">
        <v>24</v>
      </c>
      <c r="J979" s="59"/>
      <c r="K979" t="s" s="60">
        <f>IF(ISBLANK(C979),"Enter name in column B",IF(H979=0,"Yes!",IF(H979=1,"Requires Investigation","Unlikely Suitable")))</f>
        <v>27</v>
      </c>
      <c r="L979" t="s" s="60">
        <f>IF(ISBLANK(C979),"Enter name in column B",IF(K979="Unlikely Suitable","Unlikely Suitable",IF(I979="Yes","FreeAgent is Free!","Better Sign up to RBS / Natwest Business Banking!")))</f>
        <v>27</v>
      </c>
      <c r="M979" s="5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</row>
    <row r="980" ht="15.75" customHeight="1">
      <c r="A980" s="26"/>
      <c r="B980" s="54"/>
      <c r="C980" s="63"/>
      <c r="D980" s="56"/>
      <c r="E980" t="s" s="57">
        <v>24</v>
      </c>
      <c r="F980" t="s" s="57">
        <v>24</v>
      </c>
      <c r="G980" t="s" s="57">
        <v>24</v>
      </c>
      <c r="H980" s="58">
        <f>COUNTIF(E980:G980,"No")</f>
        <v>0</v>
      </c>
      <c r="I980" t="s" s="57">
        <v>24</v>
      </c>
      <c r="J980" s="59"/>
      <c r="K980" t="s" s="60">
        <f>IF(ISBLANK(C980),"Enter name in column B",IF(H980=0,"Yes!",IF(H980=1,"Requires Investigation","Unlikely Suitable")))</f>
        <v>27</v>
      </c>
      <c r="L980" t="s" s="60">
        <f>IF(ISBLANK(C980),"Enter name in column B",IF(K980="Unlikely Suitable","Unlikely Suitable",IF(I980="Yes","FreeAgent is Free!","Better Sign up to RBS / Natwest Business Banking!")))</f>
        <v>27</v>
      </c>
      <c r="M980" s="5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</row>
    <row r="981" ht="15.75" customHeight="1">
      <c r="A981" s="26"/>
      <c r="B981" s="54"/>
      <c r="C981" s="63"/>
      <c r="D981" s="56"/>
      <c r="E981" t="s" s="57">
        <v>24</v>
      </c>
      <c r="F981" t="s" s="57">
        <v>24</v>
      </c>
      <c r="G981" t="s" s="57">
        <v>24</v>
      </c>
      <c r="H981" s="58">
        <f>COUNTIF(E981:G981,"No")</f>
        <v>0</v>
      </c>
      <c r="I981" t="s" s="57">
        <v>24</v>
      </c>
      <c r="J981" s="59"/>
      <c r="K981" t="s" s="60">
        <f>IF(ISBLANK(C981),"Enter name in column B",IF(H981=0,"Yes!",IF(H981=1,"Requires Investigation","Unlikely Suitable")))</f>
        <v>27</v>
      </c>
      <c r="L981" t="s" s="60">
        <f>IF(ISBLANK(C981),"Enter name in column B",IF(K981="Unlikely Suitable","Unlikely Suitable",IF(I981="Yes","FreeAgent is Free!","Better Sign up to RBS / Natwest Business Banking!")))</f>
        <v>27</v>
      </c>
      <c r="M981" s="5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</row>
    <row r="982" ht="15.75" customHeight="1">
      <c r="A982" s="26"/>
      <c r="B982" s="54"/>
      <c r="C982" s="63"/>
      <c r="D982" s="56"/>
      <c r="E982" t="s" s="57">
        <v>24</v>
      </c>
      <c r="F982" t="s" s="57">
        <v>24</v>
      </c>
      <c r="G982" t="s" s="57">
        <v>24</v>
      </c>
      <c r="H982" s="58">
        <f>COUNTIF(E982:G982,"No")</f>
        <v>0</v>
      </c>
      <c r="I982" t="s" s="57">
        <v>24</v>
      </c>
      <c r="J982" s="59"/>
      <c r="K982" t="s" s="60">
        <f>IF(ISBLANK(C982),"Enter name in column B",IF(H982=0,"Yes!",IF(H982=1,"Requires Investigation","Unlikely Suitable")))</f>
        <v>27</v>
      </c>
      <c r="L982" t="s" s="60">
        <f>IF(ISBLANK(C982),"Enter name in column B",IF(K982="Unlikely Suitable","Unlikely Suitable",IF(I982="Yes","FreeAgent is Free!","Better Sign up to RBS / Natwest Business Banking!")))</f>
        <v>27</v>
      </c>
      <c r="M982" s="5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</row>
    <row r="983" ht="15.75" customHeight="1">
      <c r="A983" s="26"/>
      <c r="B983" s="54"/>
      <c r="C983" s="63"/>
      <c r="D983" s="56"/>
      <c r="E983" t="s" s="57">
        <v>24</v>
      </c>
      <c r="F983" t="s" s="57">
        <v>24</v>
      </c>
      <c r="G983" t="s" s="57">
        <v>24</v>
      </c>
      <c r="H983" s="58">
        <f>COUNTIF(E983:G983,"No")</f>
        <v>0</v>
      </c>
      <c r="I983" t="s" s="57">
        <v>24</v>
      </c>
      <c r="J983" s="59"/>
      <c r="K983" t="s" s="60">
        <f>IF(ISBLANK(C983),"Enter name in column B",IF(H983=0,"Yes!",IF(H983=1,"Requires Investigation","Unlikely Suitable")))</f>
        <v>27</v>
      </c>
      <c r="L983" t="s" s="60">
        <f>IF(ISBLANK(C983),"Enter name in column B",IF(K983="Unlikely Suitable","Unlikely Suitable",IF(I983="Yes","FreeAgent is Free!","Better Sign up to RBS / Natwest Business Banking!")))</f>
        <v>27</v>
      </c>
      <c r="M983" s="5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</row>
    <row r="984" ht="15.75" customHeight="1">
      <c r="A984" s="26"/>
      <c r="B984" s="54"/>
      <c r="C984" s="63"/>
      <c r="D984" s="56"/>
      <c r="E984" t="s" s="57">
        <v>24</v>
      </c>
      <c r="F984" t="s" s="57">
        <v>24</v>
      </c>
      <c r="G984" t="s" s="57">
        <v>24</v>
      </c>
      <c r="H984" s="58">
        <f>COUNTIF(E984:G984,"No")</f>
        <v>0</v>
      </c>
      <c r="I984" t="s" s="57">
        <v>24</v>
      </c>
      <c r="J984" s="59"/>
      <c r="K984" t="s" s="60">
        <f>IF(ISBLANK(C984),"Enter name in column B",IF(H984=0,"Yes!",IF(H984=1,"Requires Investigation","Unlikely Suitable")))</f>
        <v>27</v>
      </c>
      <c r="L984" t="s" s="60">
        <f>IF(ISBLANK(C984),"Enter name in column B",IF(K984="Unlikely Suitable","Unlikely Suitable",IF(I984="Yes","FreeAgent is Free!","Better Sign up to RBS / Natwest Business Banking!")))</f>
        <v>27</v>
      </c>
      <c r="M984" s="5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</row>
    <row r="985" ht="15.75" customHeight="1">
      <c r="A985" s="26"/>
      <c r="B985" s="54"/>
      <c r="C985" s="63"/>
      <c r="D985" s="56"/>
      <c r="E985" t="s" s="57">
        <v>24</v>
      </c>
      <c r="F985" t="s" s="57">
        <v>24</v>
      </c>
      <c r="G985" t="s" s="57">
        <v>24</v>
      </c>
      <c r="H985" s="58">
        <f>COUNTIF(E985:G985,"No")</f>
        <v>0</v>
      </c>
      <c r="I985" t="s" s="57">
        <v>24</v>
      </c>
      <c r="J985" s="59"/>
      <c r="K985" t="s" s="60">
        <f>IF(ISBLANK(C985),"Enter name in column B",IF(H985=0,"Yes!",IF(H985=1,"Requires Investigation","Unlikely Suitable")))</f>
        <v>27</v>
      </c>
      <c r="L985" t="s" s="60">
        <f>IF(ISBLANK(C985),"Enter name in column B",IF(K985="Unlikely Suitable","Unlikely Suitable",IF(I985="Yes","FreeAgent is Free!","Better Sign up to RBS / Natwest Business Banking!")))</f>
        <v>27</v>
      </c>
      <c r="M985" s="5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</row>
    <row r="986" ht="15.75" customHeight="1">
      <c r="A986" s="26"/>
      <c r="B986" s="54"/>
      <c r="C986" s="63"/>
      <c r="D986" s="56"/>
      <c r="E986" t="s" s="57">
        <v>24</v>
      </c>
      <c r="F986" t="s" s="57">
        <v>24</v>
      </c>
      <c r="G986" t="s" s="57">
        <v>24</v>
      </c>
      <c r="H986" s="58">
        <f>COUNTIF(E986:G986,"No")</f>
        <v>0</v>
      </c>
      <c r="I986" t="s" s="57">
        <v>24</v>
      </c>
      <c r="J986" s="59"/>
      <c r="K986" t="s" s="60">
        <f>IF(ISBLANK(C986),"Enter name in column B",IF(H986=0,"Yes!",IF(H986=1,"Requires Investigation","Unlikely Suitable")))</f>
        <v>27</v>
      </c>
      <c r="L986" t="s" s="60">
        <f>IF(ISBLANK(C986),"Enter name in column B",IF(K986="Unlikely Suitable","Unlikely Suitable",IF(I986="Yes","FreeAgent is Free!","Better Sign up to RBS / Natwest Business Banking!")))</f>
        <v>27</v>
      </c>
      <c r="M986" s="5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</row>
    <row r="987" ht="15.75" customHeight="1">
      <c r="A987" s="26"/>
      <c r="B987" s="54"/>
      <c r="C987" s="63"/>
      <c r="D987" s="56"/>
      <c r="E987" t="s" s="57">
        <v>24</v>
      </c>
      <c r="F987" t="s" s="57">
        <v>24</v>
      </c>
      <c r="G987" t="s" s="57">
        <v>24</v>
      </c>
      <c r="H987" s="58">
        <f>COUNTIF(E987:G987,"No")</f>
        <v>0</v>
      </c>
      <c r="I987" t="s" s="57">
        <v>24</v>
      </c>
      <c r="J987" s="59"/>
      <c r="K987" t="s" s="60">
        <f>IF(ISBLANK(C987),"Enter name in column B",IF(H987=0,"Yes!",IF(H987=1,"Requires Investigation","Unlikely Suitable")))</f>
        <v>27</v>
      </c>
      <c r="L987" t="s" s="60">
        <f>IF(ISBLANK(C987),"Enter name in column B",IF(K987="Unlikely Suitable","Unlikely Suitable",IF(I987="Yes","FreeAgent is Free!","Better Sign up to RBS / Natwest Business Banking!")))</f>
        <v>27</v>
      </c>
      <c r="M987" s="5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</row>
    <row r="988" ht="15.75" customHeight="1">
      <c r="A988" s="26"/>
      <c r="B988" s="54"/>
      <c r="C988" s="63"/>
      <c r="D988" s="56"/>
      <c r="E988" t="s" s="57">
        <v>24</v>
      </c>
      <c r="F988" t="s" s="57">
        <v>24</v>
      </c>
      <c r="G988" t="s" s="57">
        <v>24</v>
      </c>
      <c r="H988" s="58">
        <f>COUNTIF(E988:G988,"No")</f>
        <v>0</v>
      </c>
      <c r="I988" t="s" s="57">
        <v>24</v>
      </c>
      <c r="J988" s="59"/>
      <c r="K988" t="s" s="60">
        <f>IF(ISBLANK(C988),"Enter name in column B",IF(H988=0,"Yes!",IF(H988=1,"Requires Investigation","Unlikely Suitable")))</f>
        <v>27</v>
      </c>
      <c r="L988" t="s" s="60">
        <f>IF(ISBLANK(C988),"Enter name in column B",IF(K988="Unlikely Suitable","Unlikely Suitable",IF(I988="Yes","FreeAgent is Free!","Better Sign up to RBS / Natwest Business Banking!")))</f>
        <v>27</v>
      </c>
      <c r="M988" s="5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</row>
    <row r="989" ht="15.75" customHeight="1">
      <c r="A989" s="26"/>
      <c r="B989" s="54"/>
      <c r="C989" s="63"/>
      <c r="D989" s="56"/>
      <c r="E989" t="s" s="57">
        <v>24</v>
      </c>
      <c r="F989" t="s" s="57">
        <v>24</v>
      </c>
      <c r="G989" t="s" s="57">
        <v>24</v>
      </c>
      <c r="H989" s="58">
        <f>COUNTIF(E989:G989,"No")</f>
        <v>0</v>
      </c>
      <c r="I989" t="s" s="57">
        <v>24</v>
      </c>
      <c r="J989" s="59"/>
      <c r="K989" t="s" s="60">
        <f>IF(ISBLANK(C989),"Enter name in column B",IF(H989=0,"Yes!",IF(H989=1,"Requires Investigation","Unlikely Suitable")))</f>
        <v>27</v>
      </c>
      <c r="L989" t="s" s="60">
        <f>IF(ISBLANK(C989),"Enter name in column B",IF(K989="Unlikely Suitable","Unlikely Suitable",IF(I989="Yes","FreeAgent is Free!","Better Sign up to RBS / Natwest Business Banking!")))</f>
        <v>27</v>
      </c>
      <c r="M989" s="5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</row>
    <row r="990" ht="15.75" customHeight="1">
      <c r="A990" s="26"/>
      <c r="B990" s="54"/>
      <c r="C990" s="63"/>
      <c r="D990" s="56"/>
      <c r="E990" t="s" s="57">
        <v>24</v>
      </c>
      <c r="F990" t="s" s="57">
        <v>24</v>
      </c>
      <c r="G990" t="s" s="57">
        <v>24</v>
      </c>
      <c r="H990" s="58">
        <f>COUNTIF(E990:G990,"No")</f>
        <v>0</v>
      </c>
      <c r="I990" t="s" s="57">
        <v>24</v>
      </c>
      <c r="J990" s="59"/>
      <c r="K990" t="s" s="60">
        <f>IF(ISBLANK(C990),"Enter name in column B",IF(H990=0,"Yes!",IF(H990=1,"Requires Investigation","Unlikely Suitable")))</f>
        <v>27</v>
      </c>
      <c r="L990" t="s" s="60">
        <f>IF(ISBLANK(C990),"Enter name in column B",IF(K990="Unlikely Suitable","Unlikely Suitable",IF(I990="Yes","FreeAgent is Free!","Better Sign up to RBS / Natwest Business Banking!")))</f>
        <v>27</v>
      </c>
      <c r="M990" s="5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</row>
    <row r="991" ht="15.75" customHeight="1">
      <c r="A991" s="26"/>
      <c r="B991" s="54"/>
      <c r="C991" s="63"/>
      <c r="D991" s="56"/>
      <c r="E991" t="s" s="57">
        <v>24</v>
      </c>
      <c r="F991" t="s" s="57">
        <v>24</v>
      </c>
      <c r="G991" t="s" s="57">
        <v>24</v>
      </c>
      <c r="H991" s="58">
        <f>COUNTIF(E991:G991,"No")</f>
        <v>0</v>
      </c>
      <c r="I991" t="s" s="57">
        <v>24</v>
      </c>
      <c r="J991" s="59"/>
      <c r="K991" t="s" s="60">
        <f>IF(ISBLANK(C991),"Enter name in column B",IF(H991=0,"Yes!",IF(H991=1,"Requires Investigation","Unlikely Suitable")))</f>
        <v>27</v>
      </c>
      <c r="L991" t="s" s="60">
        <f>IF(ISBLANK(C991),"Enter name in column B",IF(K991="Unlikely Suitable","Unlikely Suitable",IF(I991="Yes","FreeAgent is Free!","Better Sign up to RBS / Natwest Business Banking!")))</f>
        <v>27</v>
      </c>
      <c r="M991" s="5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</row>
    <row r="992" ht="15.75" customHeight="1">
      <c r="A992" s="26"/>
      <c r="B992" s="54"/>
      <c r="C992" s="63"/>
      <c r="D992" s="56"/>
      <c r="E992" t="s" s="57">
        <v>24</v>
      </c>
      <c r="F992" t="s" s="57">
        <v>24</v>
      </c>
      <c r="G992" t="s" s="57">
        <v>24</v>
      </c>
      <c r="H992" s="58">
        <f>COUNTIF(E992:G992,"No")</f>
        <v>0</v>
      </c>
      <c r="I992" t="s" s="57">
        <v>24</v>
      </c>
      <c r="J992" s="59"/>
      <c r="K992" t="s" s="60">
        <f>IF(ISBLANK(C992),"Enter name in column B",IF(H992=0,"Yes!",IF(H992=1,"Requires Investigation","Unlikely Suitable")))</f>
        <v>27</v>
      </c>
      <c r="L992" t="s" s="60">
        <f>IF(ISBLANK(C992),"Enter name in column B",IF(K992="Unlikely Suitable","Unlikely Suitable",IF(I992="Yes","FreeAgent is Free!","Better Sign up to RBS / Natwest Business Banking!")))</f>
        <v>27</v>
      </c>
      <c r="M992" s="5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</row>
    <row r="993" ht="15.75" customHeight="1">
      <c r="A993" s="26"/>
      <c r="B993" s="54"/>
      <c r="C993" s="63"/>
      <c r="D993" s="56"/>
      <c r="E993" t="s" s="57">
        <v>24</v>
      </c>
      <c r="F993" t="s" s="57">
        <v>24</v>
      </c>
      <c r="G993" t="s" s="57">
        <v>24</v>
      </c>
      <c r="H993" s="58">
        <f>COUNTIF(E993:G993,"No")</f>
        <v>0</v>
      </c>
      <c r="I993" t="s" s="57">
        <v>24</v>
      </c>
      <c r="J993" s="59"/>
      <c r="K993" t="s" s="60">
        <f>IF(ISBLANK(C993),"Enter name in column B",IF(H993=0,"Yes!",IF(H993=1,"Requires Investigation","Unlikely Suitable")))</f>
        <v>27</v>
      </c>
      <c r="L993" t="s" s="60">
        <f>IF(ISBLANK(C993),"Enter name in column B",IF(K993="Unlikely Suitable","Unlikely Suitable",IF(I993="Yes","FreeAgent is Free!","Better Sign up to RBS / Natwest Business Banking!")))</f>
        <v>27</v>
      </c>
      <c r="M993" s="5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</row>
    <row r="994" ht="15.75" customHeight="1">
      <c r="A994" s="26"/>
      <c r="B994" s="54"/>
      <c r="C994" s="63"/>
      <c r="D994" s="56"/>
      <c r="E994" t="s" s="57">
        <v>24</v>
      </c>
      <c r="F994" t="s" s="57">
        <v>24</v>
      </c>
      <c r="G994" t="s" s="57">
        <v>24</v>
      </c>
      <c r="H994" s="58">
        <f>COUNTIF(E994:G994,"No")</f>
        <v>0</v>
      </c>
      <c r="I994" t="s" s="57">
        <v>24</v>
      </c>
      <c r="J994" s="59"/>
      <c r="K994" t="s" s="60">
        <f>IF(ISBLANK(C994),"Enter name in column B",IF(H994=0,"Yes!",IF(H994=1,"Requires Investigation","Unlikely Suitable")))</f>
        <v>27</v>
      </c>
      <c r="L994" t="s" s="60">
        <f>IF(ISBLANK(C994),"Enter name in column B",IF(K994="Unlikely Suitable","Unlikely Suitable",IF(I994="Yes","FreeAgent is Free!","Better Sign up to RBS / Natwest Business Banking!")))</f>
        <v>27</v>
      </c>
      <c r="M994" s="5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</row>
    <row r="995" ht="15.75" customHeight="1">
      <c r="A995" s="26"/>
      <c r="B995" s="54"/>
      <c r="C995" s="63"/>
      <c r="D995" s="56"/>
      <c r="E995" t="s" s="57">
        <v>24</v>
      </c>
      <c r="F995" t="s" s="57">
        <v>24</v>
      </c>
      <c r="G995" t="s" s="57">
        <v>24</v>
      </c>
      <c r="H995" s="58">
        <f>COUNTIF(E995:G995,"No")</f>
        <v>0</v>
      </c>
      <c r="I995" t="s" s="57">
        <v>24</v>
      </c>
      <c r="J995" s="59"/>
      <c r="K995" t="s" s="60">
        <f>IF(ISBLANK(C995),"Enter name in column B",IF(H995=0,"Yes!",IF(H995=1,"Requires Investigation","Unlikely Suitable")))</f>
        <v>27</v>
      </c>
      <c r="L995" t="s" s="60">
        <f>IF(ISBLANK(C995),"Enter name in column B",IF(K995="Unlikely Suitable","Unlikely Suitable",IF(I995="Yes","FreeAgent is Free!","Better Sign up to RBS / Natwest Business Banking!")))</f>
        <v>27</v>
      </c>
      <c r="M995" s="5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</row>
    <row r="996" ht="15.75" customHeight="1">
      <c r="A996" s="26"/>
      <c r="B996" s="54"/>
      <c r="C996" s="63"/>
      <c r="D996" s="56"/>
      <c r="E996" t="s" s="57">
        <v>24</v>
      </c>
      <c r="F996" t="s" s="57">
        <v>24</v>
      </c>
      <c r="G996" t="s" s="57">
        <v>24</v>
      </c>
      <c r="H996" s="58">
        <f>COUNTIF(E996:G996,"No")</f>
        <v>0</v>
      </c>
      <c r="I996" t="s" s="57">
        <v>24</v>
      </c>
      <c r="J996" s="59"/>
      <c r="K996" t="s" s="60">
        <f>IF(ISBLANK(C996),"Enter name in column B",IF(H996=0,"Yes!",IF(H996=1,"Requires Investigation","Unlikely Suitable")))</f>
        <v>27</v>
      </c>
      <c r="L996" t="s" s="60">
        <f>IF(ISBLANK(C996),"Enter name in column B",IF(K996="Unlikely Suitable","Unlikely Suitable",IF(I996="Yes","FreeAgent is Free!","Better Sign up to RBS / Natwest Business Banking!")))</f>
        <v>27</v>
      </c>
      <c r="M996" s="5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</row>
    <row r="997" ht="15.75" customHeight="1">
      <c r="A997" s="26"/>
      <c r="B997" s="54"/>
      <c r="C997" s="63"/>
      <c r="D997" s="56"/>
      <c r="E997" t="s" s="57">
        <v>24</v>
      </c>
      <c r="F997" t="s" s="57">
        <v>24</v>
      </c>
      <c r="G997" t="s" s="57">
        <v>24</v>
      </c>
      <c r="H997" s="58">
        <f>COUNTIF(E997:G997,"No")</f>
        <v>0</v>
      </c>
      <c r="I997" t="s" s="57">
        <v>24</v>
      </c>
      <c r="J997" s="59"/>
      <c r="K997" t="s" s="60">
        <f>IF(ISBLANK(C997),"Enter name in column B",IF(H997=0,"Yes!",IF(H997=1,"Requires Investigation","Unlikely Suitable")))</f>
        <v>27</v>
      </c>
      <c r="L997" t="s" s="60">
        <f>IF(ISBLANK(C997),"Enter name in column B",IF(K997="Unlikely Suitable","Unlikely Suitable",IF(I997="Yes","FreeAgent is Free!","Better Sign up to RBS / Natwest Business Banking!")))</f>
        <v>27</v>
      </c>
      <c r="M997" s="5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</row>
    <row r="998" ht="15.75" customHeight="1">
      <c r="A998" s="26"/>
      <c r="B998" s="54"/>
      <c r="C998" s="63"/>
      <c r="D998" s="56"/>
      <c r="E998" t="s" s="57">
        <v>24</v>
      </c>
      <c r="F998" t="s" s="57">
        <v>24</v>
      </c>
      <c r="G998" t="s" s="57">
        <v>24</v>
      </c>
      <c r="H998" s="58">
        <f>COUNTIF(E998:G998,"No")</f>
        <v>0</v>
      </c>
      <c r="I998" t="s" s="57">
        <v>24</v>
      </c>
      <c r="J998" s="59"/>
      <c r="K998" t="s" s="60">
        <f>IF(ISBLANK(C998),"Enter name in column B",IF(H998=0,"Yes!",IF(H998=1,"Requires Investigation","Unlikely Suitable")))</f>
        <v>27</v>
      </c>
      <c r="L998" t="s" s="60">
        <f>IF(ISBLANK(C998),"Enter name in column B",IF(K998="Unlikely Suitable","Unlikely Suitable",IF(I998="Yes","FreeAgent is Free!","Better Sign up to RBS / Natwest Business Banking!")))</f>
        <v>27</v>
      </c>
      <c r="M998" s="5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</row>
    <row r="999" ht="15.75" customHeight="1">
      <c r="A999" s="26"/>
      <c r="B999" s="54"/>
      <c r="C999" s="63"/>
      <c r="D999" s="56"/>
      <c r="E999" t="s" s="57">
        <v>24</v>
      </c>
      <c r="F999" t="s" s="57">
        <v>24</v>
      </c>
      <c r="G999" t="s" s="57">
        <v>24</v>
      </c>
      <c r="H999" s="58">
        <f>COUNTIF(E999:G999,"No")</f>
        <v>0</v>
      </c>
      <c r="I999" t="s" s="57">
        <v>24</v>
      </c>
      <c r="J999" s="59"/>
      <c r="K999" t="s" s="60">
        <f>IF(ISBLANK(C999),"Enter name in column B",IF(H999=0,"Yes!",IF(H999=1,"Requires Investigation","Unlikely Suitable")))</f>
        <v>27</v>
      </c>
      <c r="L999" t="s" s="60">
        <f>IF(ISBLANK(C999),"Enter name in column B",IF(K999="Unlikely Suitable","Unlikely Suitable",IF(I999="Yes","FreeAgent is Free!","Better Sign up to RBS / Natwest Business Banking!")))</f>
        <v>27</v>
      </c>
      <c r="M999" s="5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</row>
    <row r="1000" ht="15.75" customHeight="1">
      <c r="A1000" s="26"/>
      <c r="B1000" s="26"/>
      <c r="C1000" s="64"/>
      <c r="D1000" s="26"/>
      <c r="E1000" s="26"/>
      <c r="F1000" s="26"/>
      <c r="G1000" s="26"/>
      <c r="H1000" s="26"/>
      <c r="I1000" s="26"/>
      <c r="J1000" s="26"/>
      <c r="K1000" s="65"/>
      <c r="L1000" s="65"/>
      <c r="M1000" s="26"/>
      <c r="N1000" s="26"/>
      <c r="O1000" s="26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</row>
  </sheetData>
  <mergeCells count="8">
    <mergeCell ref="K4:K5"/>
    <mergeCell ref="L4:L5"/>
    <mergeCell ref="C4:C5"/>
    <mergeCell ref="I4:I5"/>
    <mergeCell ref="E4:E5"/>
    <mergeCell ref="F4:F5"/>
    <mergeCell ref="G4:G5"/>
    <mergeCell ref="H4:H5"/>
  </mergeCells>
  <conditionalFormatting sqref="E8:J999">
    <cfRule type="containsText" dxfId="0" priority="1" stopIfTrue="1" text="No">
      <formula>NOT(ISERROR(FIND(UPPER("No"),UPPER(E8))))</formula>
      <formula>"No"</formula>
    </cfRule>
    <cfRule type="containsText" dxfId="1" priority="2" stopIfTrue="1" text="Yes">
      <formula>NOT(ISERROR(FIND(UPPER("Yes"),UPPER(E8))))</formula>
      <formula>"Yes"</formula>
    </cfRule>
  </conditionalFormatting>
  <conditionalFormatting sqref="K8:K999">
    <cfRule type="containsText" dxfId="2" priority="1" stopIfTrue="1" text="Unlikely Suitable">
      <formula>NOT(ISERROR(FIND(UPPER("Unlikely Suitable"),UPPER(K8))))</formula>
      <formula>"Unlikely Suitable"</formula>
    </cfRule>
    <cfRule type="containsText" dxfId="3" priority="2" stopIfTrue="1" text="Requires Investigation">
      <formula>NOT(ISERROR(FIND(UPPER("Requires Investigation"),UPPER(K8))))</formula>
      <formula>"Requires Investigation"</formula>
    </cfRule>
    <cfRule type="containsText" dxfId="4" priority="3" stopIfTrue="1" text="Yes">
      <formula>NOT(ISERROR(FIND(UPPER("Yes"),UPPER(K8))))</formula>
      <formula>"Yes"</formula>
    </cfRule>
  </conditionalFormatting>
  <conditionalFormatting sqref="L8:L999">
    <cfRule type="containsText" dxfId="5" priority="1" stopIfTrue="1" text="FreeAgent is FRee!">
      <formula>NOT(ISERROR(FIND(UPPER("FreeAgent is FRee!"),UPPER(L8))))</formula>
      <formula>"FreeAgent is FRee!"</formula>
    </cfRule>
    <cfRule type="containsText" dxfId="6" priority="2" stopIfTrue="1" text="Unlikely Suitable">
      <formula>NOT(ISERROR(FIND(UPPER("Unlikely Suitable"),UPPER(L8))))</formula>
      <formula>"Unlikely Suitable"</formula>
    </cfRule>
    <cfRule type="containsText" dxfId="7" priority="3" stopIfTrue="1" text="Requires Investigation">
      <formula>NOT(ISERROR(FIND(UPPER("Requires Investigation"),UPPER(L8))))</formula>
      <formula>"Requires Investigation"</formula>
    </cfRule>
    <cfRule type="containsText" dxfId="8" priority="4" stopIfTrue="1" text="Yes">
      <formula>NOT(ISERROR(FIND(UPPER("Yes"),UPPER(L8))))</formula>
      <formula>"Yes"</formula>
    </cfRule>
    <cfRule type="containsText" dxfId="9" priority="5" stopIfTrue="1" text="Better sign up to RBS / Natwest Business Banking">
      <formula>NOT(ISERROR(FIND(UPPER("Better sign up to RBS / Natwest Business Banking"),UPPER(L8))))</formula>
      <formula>"Better sign up to RBS / Natwest Business Banking"</formula>
    </cfRule>
  </conditionalFormatting>
  <hyperlinks>
    <hyperlink ref="K2" r:id="rId1" location="" tooltip="" display=""/>
  </hyperlinks>
  <pageMargins left="0.7" right="0.7" top="0.75" bottom="0.75" header="0" footer="0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dimension ref="A1:Z1000"/>
  <sheetViews>
    <sheetView workbookViewId="0" showGridLines="0" defaultGridColor="1"/>
  </sheetViews>
  <sheetFormatPr defaultColWidth="11.1667" defaultRowHeight="15" customHeight="1" outlineLevelRow="0" outlineLevelCol="0"/>
  <cols>
    <col min="1" max="1" width="4.17188" style="66" customWidth="1"/>
    <col min="2" max="5" width="6.5" style="66" customWidth="1"/>
    <col min="6" max="6" width="7.67188" style="66" customWidth="1"/>
    <col min="7" max="9" width="6.5" style="66" customWidth="1"/>
    <col min="10" max="10" width="7.67188" style="66" customWidth="1"/>
    <col min="11" max="13" width="6.5" style="66" customWidth="1"/>
    <col min="14" max="14" width="7.67188" style="66" customWidth="1"/>
    <col min="15" max="15" width="8.17188" style="66" customWidth="1"/>
    <col min="16" max="21" width="9.5" style="66" customWidth="1"/>
    <col min="22" max="23" width="7" style="66" customWidth="1"/>
    <col min="24" max="26" width="10.5" style="66" customWidth="1"/>
    <col min="27" max="256" width="11.1719" style="66" customWidth="1"/>
  </cols>
  <sheetData>
    <row r="1" ht="15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5"/>
    </row>
    <row r="2" ht="24" customHeight="1">
      <c r="A2" s="6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0"/>
      <c r="X2" s="10"/>
      <c r="Y2" s="10"/>
      <c r="Z2" s="11"/>
    </row>
    <row r="3" ht="33" customHeight="1">
      <c r="A3" s="6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t="s" s="67">
        <v>29</v>
      </c>
      <c r="O3" s="9"/>
      <c r="P3" s="9"/>
      <c r="Q3" s="9"/>
      <c r="R3" s="9"/>
      <c r="S3" s="9"/>
      <c r="T3" s="9"/>
      <c r="U3" s="9"/>
      <c r="V3" s="9"/>
      <c r="W3" s="10"/>
      <c r="X3" s="10"/>
      <c r="Y3" s="10"/>
      <c r="Z3" s="11"/>
    </row>
    <row r="4" ht="27" customHeight="1">
      <c r="A4" s="6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68"/>
      <c r="O4" s="9"/>
      <c r="P4" s="9"/>
      <c r="Q4" s="9"/>
      <c r="R4" s="9"/>
      <c r="S4" s="9"/>
      <c r="T4" s="9"/>
      <c r="U4" s="9"/>
      <c r="V4" s="9"/>
      <c r="W4" s="10"/>
      <c r="X4" s="10"/>
      <c r="Y4" s="10"/>
      <c r="Z4" s="11"/>
    </row>
    <row r="5" ht="15" customHeight="1">
      <c r="A5" s="6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35"/>
      <c r="W5" s="10"/>
      <c r="X5" s="10"/>
      <c r="Y5" s="10"/>
      <c r="Z5" s="11"/>
    </row>
    <row r="6" ht="49" customHeight="1">
      <c r="A6" s="6"/>
      <c r="B6" s="69"/>
      <c r="C6" s="69"/>
      <c r="D6" s="69"/>
      <c r="E6" s="69"/>
      <c r="F6" s="69"/>
      <c r="G6" s="69"/>
      <c r="H6" t="s" s="70">
        <v>30</v>
      </c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t="s" s="71">
        <v>31</v>
      </c>
      <c r="U6" s="69"/>
      <c r="V6" s="35"/>
      <c r="W6" s="10"/>
      <c r="X6" s="10"/>
      <c r="Y6" s="10"/>
      <c r="Z6" s="11"/>
    </row>
    <row r="7" ht="15.75" customHeight="1">
      <c r="A7" s="6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35"/>
      <c r="W7" s="10"/>
      <c r="X7" s="10"/>
      <c r="Y7" s="10"/>
      <c r="Z7" s="11"/>
    </row>
    <row r="8" ht="15.75" customHeight="1">
      <c r="A8" s="6"/>
      <c r="B8" s="69"/>
      <c r="C8" s="72"/>
      <c r="D8" t="s" s="73">
        <v>32</v>
      </c>
      <c r="E8" s="72"/>
      <c r="F8" s="72"/>
      <c r="G8" s="72"/>
      <c r="H8" t="s" s="73">
        <v>33</v>
      </c>
      <c r="I8" s="72"/>
      <c r="J8" s="72"/>
      <c r="K8" s="72"/>
      <c r="L8" t="s" s="73">
        <v>34</v>
      </c>
      <c r="M8" s="74"/>
      <c r="N8" s="69"/>
      <c r="O8" s="69"/>
      <c r="P8" s="69"/>
      <c r="Q8" t="s" s="73">
        <v>35</v>
      </c>
      <c r="R8" s="75"/>
      <c r="S8" s="76"/>
      <c r="T8" t="s" s="73">
        <v>36</v>
      </c>
      <c r="U8" s="75"/>
      <c r="V8" s="35"/>
      <c r="W8" s="10"/>
      <c r="X8" s="10"/>
      <c r="Y8" s="10"/>
      <c r="Z8" s="11"/>
    </row>
    <row r="9" ht="9.75" customHeight="1">
      <c r="A9" s="6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35"/>
      <c r="P9" s="35"/>
      <c r="Q9" s="35"/>
      <c r="R9" s="35"/>
      <c r="S9" s="35"/>
      <c r="T9" s="35"/>
      <c r="U9" s="35"/>
      <c r="V9" s="35"/>
      <c r="W9" s="10"/>
      <c r="X9" s="10"/>
      <c r="Y9" s="10"/>
      <c r="Z9" s="11"/>
    </row>
    <row r="10" ht="15.75" customHeight="1">
      <c r="A10" s="6"/>
      <c r="B10" s="69"/>
      <c r="C10" s="77">
        <f>COUNTIF('Segmentation Tool'!$K$8:$K$999,"Yes!")</f>
        <v>4</v>
      </c>
      <c r="D10" s="45"/>
      <c r="E10" s="45"/>
      <c r="F10" s="69"/>
      <c r="G10" s="78">
        <f>COUNTIF('Segmentation Tool'!$K$8:$K$999,"Requires Investigation")</f>
        <v>0</v>
      </c>
      <c r="H10" s="45"/>
      <c r="I10" s="45"/>
      <c r="J10" s="69"/>
      <c r="K10" s="79">
        <f>COUNTIF('Segmentation Tool'!$K$8:$K$999,"Unlikely Suitable")</f>
        <v>0</v>
      </c>
      <c r="L10" s="45"/>
      <c r="M10" s="45"/>
      <c r="N10" s="69"/>
      <c r="O10" s="35"/>
      <c r="P10" s="80">
        <f>C10</f>
        <v>4</v>
      </c>
      <c r="Q10" s="45"/>
      <c r="R10" s="45"/>
      <c r="S10" s="81">
        <f>'Supporting data'!B3</f>
        <v>350</v>
      </c>
      <c r="T10" s="45"/>
      <c r="U10" s="45"/>
      <c r="V10" s="35"/>
      <c r="W10" s="10"/>
      <c r="X10" s="10"/>
      <c r="Y10" s="10"/>
      <c r="Z10" s="11"/>
    </row>
    <row r="11" ht="15.75" customHeight="1">
      <c r="A11" s="6"/>
      <c r="B11" s="69"/>
      <c r="C11" s="45"/>
      <c r="D11" s="45"/>
      <c r="E11" s="45"/>
      <c r="F11" s="69"/>
      <c r="G11" s="45"/>
      <c r="H11" s="45"/>
      <c r="I11" s="45"/>
      <c r="J11" s="69"/>
      <c r="K11" s="45"/>
      <c r="L11" s="45"/>
      <c r="M11" s="45"/>
      <c r="N11" s="69"/>
      <c r="O11" s="35"/>
      <c r="P11" s="45"/>
      <c r="Q11" s="45"/>
      <c r="R11" s="45"/>
      <c r="S11" s="45"/>
      <c r="T11" s="45"/>
      <c r="U11" s="45"/>
      <c r="V11" s="35"/>
      <c r="W11" s="10"/>
      <c r="X11" s="10"/>
      <c r="Y11" s="10"/>
      <c r="Z11" s="11"/>
    </row>
    <row r="12" ht="15.75" customHeight="1">
      <c r="A12" s="6"/>
      <c r="B12" s="69"/>
      <c r="C12" s="45"/>
      <c r="D12" s="45"/>
      <c r="E12" s="45"/>
      <c r="F12" s="69"/>
      <c r="G12" s="45"/>
      <c r="H12" s="45"/>
      <c r="I12" s="45"/>
      <c r="J12" s="69"/>
      <c r="K12" s="45"/>
      <c r="L12" s="45"/>
      <c r="M12" s="45"/>
      <c r="N12" s="69"/>
      <c r="O12" s="35"/>
      <c r="P12" s="45"/>
      <c r="Q12" s="45"/>
      <c r="R12" s="45"/>
      <c r="S12" s="45"/>
      <c r="T12" s="45"/>
      <c r="U12" s="45"/>
      <c r="V12" s="35"/>
      <c r="W12" s="10"/>
      <c r="X12" s="10"/>
      <c r="Y12" s="10"/>
      <c r="Z12" s="11"/>
    </row>
    <row r="13" ht="15.75" customHeight="1">
      <c r="A13" s="6"/>
      <c r="B13" s="69"/>
      <c r="C13" s="45"/>
      <c r="D13" s="45"/>
      <c r="E13" s="45"/>
      <c r="F13" s="69"/>
      <c r="G13" s="45"/>
      <c r="H13" s="45"/>
      <c r="I13" s="45"/>
      <c r="J13" s="69"/>
      <c r="K13" s="45"/>
      <c r="L13" s="45"/>
      <c r="M13" s="45"/>
      <c r="N13" s="69"/>
      <c r="O13" s="35"/>
      <c r="P13" s="45"/>
      <c r="Q13" s="45"/>
      <c r="R13" s="45"/>
      <c r="S13" s="45"/>
      <c r="T13" s="45"/>
      <c r="U13" s="45"/>
      <c r="V13" s="35"/>
      <c r="W13" s="10"/>
      <c r="X13" s="10"/>
      <c r="Y13" s="10"/>
      <c r="Z13" s="11"/>
    </row>
    <row r="14" ht="15.75" customHeight="1">
      <c r="A14" s="6"/>
      <c r="B14" s="69"/>
      <c r="C14" s="45"/>
      <c r="D14" s="45"/>
      <c r="E14" s="45"/>
      <c r="F14" s="69"/>
      <c r="G14" s="45"/>
      <c r="H14" s="45"/>
      <c r="I14" s="45"/>
      <c r="J14" s="69"/>
      <c r="K14" s="45"/>
      <c r="L14" s="45"/>
      <c r="M14" s="45"/>
      <c r="N14" s="69"/>
      <c r="O14" s="35"/>
      <c r="P14" s="45"/>
      <c r="Q14" s="45"/>
      <c r="R14" s="45"/>
      <c r="S14" s="45"/>
      <c r="T14" s="45"/>
      <c r="U14" s="45"/>
      <c r="V14" s="35"/>
      <c r="W14" s="10"/>
      <c r="X14" s="10"/>
      <c r="Y14" s="10"/>
      <c r="Z14" s="11"/>
    </row>
    <row r="15" ht="15.75" customHeight="1">
      <c r="A15" s="6"/>
      <c r="B15" s="69"/>
      <c r="C15" s="45"/>
      <c r="D15" s="45"/>
      <c r="E15" s="45"/>
      <c r="F15" s="69"/>
      <c r="G15" s="45"/>
      <c r="H15" s="45"/>
      <c r="I15" s="45"/>
      <c r="J15" s="69"/>
      <c r="K15" s="45"/>
      <c r="L15" s="45"/>
      <c r="M15" s="45"/>
      <c r="N15" s="69"/>
      <c r="O15" s="35"/>
      <c r="P15" s="45"/>
      <c r="Q15" s="45"/>
      <c r="R15" s="45"/>
      <c r="S15" s="45"/>
      <c r="T15" s="45"/>
      <c r="U15" s="45"/>
      <c r="V15" s="35"/>
      <c r="W15" s="10"/>
      <c r="X15" s="10"/>
      <c r="Y15" s="10"/>
      <c r="Z15" s="11"/>
    </row>
    <row r="16" ht="15.75" customHeight="1">
      <c r="A16" s="6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35"/>
      <c r="W16" s="10"/>
      <c r="X16" s="10"/>
      <c r="Y16" s="10"/>
      <c r="Z16" s="11"/>
    </row>
    <row r="17" ht="51" customHeight="1">
      <c r="A17" s="6"/>
      <c r="B17" s="69"/>
      <c r="C17" s="69"/>
      <c r="D17" s="69"/>
      <c r="E17" s="69"/>
      <c r="F17" s="69"/>
      <c r="G17" s="69"/>
      <c r="H17" t="s" s="70">
        <v>37</v>
      </c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t="s" s="71">
        <v>38</v>
      </c>
      <c r="U17" s="69"/>
      <c r="V17" s="35"/>
      <c r="W17" s="10"/>
      <c r="X17" s="10"/>
      <c r="Y17" s="10"/>
      <c r="Z17" s="11"/>
    </row>
    <row r="18" ht="15.75" customHeight="1">
      <c r="A18" s="6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35"/>
      <c r="W18" s="10"/>
      <c r="X18" s="10"/>
      <c r="Y18" s="10"/>
      <c r="Z18" s="11"/>
    </row>
    <row r="19" ht="15.75" customHeight="1">
      <c r="A19" s="6"/>
      <c r="B19" s="69"/>
      <c r="C19" s="69"/>
      <c r="D19" s="76"/>
      <c r="E19" s="76"/>
      <c r="F19" t="s" s="73">
        <v>39</v>
      </c>
      <c r="G19" s="76"/>
      <c r="H19" s="76"/>
      <c r="I19" s="76"/>
      <c r="J19" t="s" s="73">
        <v>40</v>
      </c>
      <c r="K19" s="82"/>
      <c r="L19" s="69"/>
      <c r="M19" s="69"/>
      <c r="N19" s="69"/>
      <c r="O19" s="69"/>
      <c r="P19" s="76"/>
      <c r="Q19" t="s" s="73">
        <v>41</v>
      </c>
      <c r="R19" s="75"/>
      <c r="S19" s="69"/>
      <c r="T19" t="s" s="73">
        <v>42</v>
      </c>
      <c r="U19" s="76"/>
      <c r="V19" s="35"/>
      <c r="W19" s="10"/>
      <c r="X19" s="10"/>
      <c r="Y19" s="10"/>
      <c r="Z19" s="11"/>
    </row>
    <row r="20" ht="10.5" customHeight="1">
      <c r="A20" s="6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35"/>
      <c r="P20" s="35"/>
      <c r="Q20" s="35"/>
      <c r="R20" s="35"/>
      <c r="S20" s="35"/>
      <c r="T20" s="35"/>
      <c r="U20" s="35"/>
      <c r="V20" s="35"/>
      <c r="W20" s="10"/>
      <c r="X20" s="10"/>
      <c r="Y20" s="10"/>
      <c r="Z20" s="11"/>
    </row>
    <row r="21" ht="15.75" customHeight="1">
      <c r="A21" s="6"/>
      <c r="B21" s="69"/>
      <c r="C21" s="69"/>
      <c r="D21" s="69"/>
      <c r="E21" s="77">
        <f>COUNTIF('Segmentation Tool'!$L$8:$L$999,"FreeAgent is Free!")</f>
        <v>4</v>
      </c>
      <c r="F21" s="45"/>
      <c r="G21" s="45"/>
      <c r="H21" s="69"/>
      <c r="I21" s="79">
        <f>COUNTIF('Segmentation Tool'!$L$8:$L$999,"Better sign up to RBS / Natwest Business Banking!")</f>
        <v>0</v>
      </c>
      <c r="J21" s="45"/>
      <c r="K21" s="45"/>
      <c r="L21" s="69"/>
      <c r="M21" s="69"/>
      <c r="N21" s="69"/>
      <c r="O21" s="35"/>
      <c r="P21" s="80">
        <f>P10*7</f>
        <v>28</v>
      </c>
      <c r="Q21" s="45"/>
      <c r="R21" s="45"/>
      <c r="S21" s="83">
        <f>P21/S10</f>
        <v>0.08</v>
      </c>
      <c r="T21" s="45"/>
      <c r="U21" s="45"/>
      <c r="V21" s="35"/>
      <c r="W21" s="10"/>
      <c r="X21" s="10"/>
      <c r="Y21" s="10"/>
      <c r="Z21" s="11"/>
    </row>
    <row r="22" ht="15.75" customHeight="1">
      <c r="A22" s="6"/>
      <c r="B22" s="69"/>
      <c r="C22" s="69"/>
      <c r="D22" s="69"/>
      <c r="E22" s="45"/>
      <c r="F22" s="45"/>
      <c r="G22" s="45"/>
      <c r="H22" s="69"/>
      <c r="I22" s="45"/>
      <c r="J22" s="45"/>
      <c r="K22" s="45"/>
      <c r="L22" s="69"/>
      <c r="M22" s="69"/>
      <c r="N22" s="69"/>
      <c r="O22" s="35"/>
      <c r="P22" s="45"/>
      <c r="Q22" s="45"/>
      <c r="R22" s="45"/>
      <c r="S22" s="45"/>
      <c r="T22" s="45"/>
      <c r="U22" s="45"/>
      <c r="V22" s="35"/>
      <c r="W22" s="10"/>
      <c r="X22" s="10"/>
      <c r="Y22" s="10"/>
      <c r="Z22" s="11"/>
    </row>
    <row r="23" ht="15.75" customHeight="1">
      <c r="A23" s="6"/>
      <c r="B23" s="69"/>
      <c r="C23" s="69"/>
      <c r="D23" s="69"/>
      <c r="E23" s="45"/>
      <c r="F23" s="45"/>
      <c r="G23" s="45"/>
      <c r="H23" s="69"/>
      <c r="I23" s="45"/>
      <c r="J23" s="45"/>
      <c r="K23" s="45"/>
      <c r="L23" s="69"/>
      <c r="M23" s="69"/>
      <c r="N23" s="69"/>
      <c r="O23" s="35"/>
      <c r="P23" s="45"/>
      <c r="Q23" s="45"/>
      <c r="R23" s="45"/>
      <c r="S23" s="45"/>
      <c r="T23" s="45"/>
      <c r="U23" s="45"/>
      <c r="V23" s="35"/>
      <c r="W23" s="10"/>
      <c r="X23" s="10"/>
      <c r="Y23" s="10"/>
      <c r="Z23" s="11"/>
    </row>
    <row r="24" ht="15.75" customHeight="1">
      <c r="A24" s="6"/>
      <c r="B24" s="69"/>
      <c r="C24" s="69"/>
      <c r="D24" s="69"/>
      <c r="E24" s="45"/>
      <c r="F24" s="45"/>
      <c r="G24" s="45"/>
      <c r="H24" s="69"/>
      <c r="I24" s="45"/>
      <c r="J24" s="45"/>
      <c r="K24" s="45"/>
      <c r="L24" s="69"/>
      <c r="M24" s="69"/>
      <c r="N24" s="69"/>
      <c r="O24" s="35"/>
      <c r="P24" s="45"/>
      <c r="Q24" s="45"/>
      <c r="R24" s="45"/>
      <c r="S24" s="45"/>
      <c r="T24" s="45"/>
      <c r="U24" s="45"/>
      <c r="V24" s="35"/>
      <c r="W24" s="10"/>
      <c r="X24" s="10"/>
      <c r="Y24" s="10"/>
      <c r="Z24" s="11"/>
    </row>
    <row r="25" ht="15.75" customHeight="1">
      <c r="A25" s="6"/>
      <c r="B25" s="69"/>
      <c r="C25" s="69"/>
      <c r="D25" s="69"/>
      <c r="E25" s="45"/>
      <c r="F25" s="45"/>
      <c r="G25" s="45"/>
      <c r="H25" s="69"/>
      <c r="I25" s="45"/>
      <c r="J25" s="45"/>
      <c r="K25" s="45"/>
      <c r="L25" s="69"/>
      <c r="M25" s="69"/>
      <c r="N25" s="69"/>
      <c r="O25" s="35"/>
      <c r="P25" s="45"/>
      <c r="Q25" s="45"/>
      <c r="R25" s="45"/>
      <c r="S25" s="45"/>
      <c r="T25" s="45"/>
      <c r="U25" s="45"/>
      <c r="V25" s="35"/>
      <c r="W25" s="10"/>
      <c r="X25" s="10"/>
      <c r="Y25" s="10"/>
      <c r="Z25" s="11"/>
    </row>
    <row r="26" ht="15.75" customHeight="1">
      <c r="A26" s="6"/>
      <c r="B26" s="69"/>
      <c r="C26" s="69"/>
      <c r="D26" s="69"/>
      <c r="E26" s="45"/>
      <c r="F26" s="45"/>
      <c r="G26" s="45"/>
      <c r="H26" s="69"/>
      <c r="I26" s="45"/>
      <c r="J26" s="45"/>
      <c r="K26" s="45"/>
      <c r="L26" s="69"/>
      <c r="M26" s="69"/>
      <c r="N26" s="69"/>
      <c r="O26" s="35"/>
      <c r="P26" s="45"/>
      <c r="Q26" s="45"/>
      <c r="R26" s="45"/>
      <c r="S26" s="45"/>
      <c r="T26" s="45"/>
      <c r="U26" s="45"/>
      <c r="V26" s="35"/>
      <c r="W26" s="10"/>
      <c r="X26" s="10"/>
      <c r="Y26" s="10"/>
      <c r="Z26" s="11"/>
    </row>
    <row r="27" ht="31.5" customHeight="1">
      <c r="A27" s="6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35"/>
      <c r="P27" s="35"/>
      <c r="Q27" s="35"/>
      <c r="R27" s="35"/>
      <c r="S27" s="35"/>
      <c r="T27" s="35"/>
      <c r="U27" s="35"/>
      <c r="V27" s="35"/>
      <c r="W27" s="10"/>
      <c r="X27" s="10"/>
      <c r="Y27" s="10"/>
      <c r="Z27" s="11"/>
    </row>
    <row r="28" ht="15.75" customHeight="1">
      <c r="A28" s="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1"/>
    </row>
    <row r="29" ht="15.75" customHeight="1">
      <c r="A29" s="6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1"/>
    </row>
    <row r="30" ht="15.75" customHeight="1">
      <c r="A30" s="6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1"/>
    </row>
    <row r="31" ht="85.5" customHeight="1">
      <c r="A31" s="6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1"/>
    </row>
    <row r="32" ht="15.75" customHeight="1">
      <c r="A32" s="6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1"/>
    </row>
    <row r="33" ht="15.75" customHeight="1">
      <c r="A33" s="6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1"/>
    </row>
    <row r="34" ht="15.75" customHeight="1">
      <c r="A34" s="6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1"/>
    </row>
    <row r="35" ht="15.75" customHeight="1">
      <c r="A35" s="6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1"/>
    </row>
    <row r="36" ht="15.75" customHeight="1">
      <c r="A36" s="6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1"/>
    </row>
    <row r="37" ht="15.75" customHeight="1">
      <c r="A37" s="6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1"/>
    </row>
    <row r="38" ht="15.75" customHeight="1">
      <c r="A38" s="6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1"/>
    </row>
    <row r="39" ht="15.75" customHeight="1">
      <c r="A39" s="6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1"/>
    </row>
    <row r="40" ht="15.75" customHeight="1">
      <c r="A40" s="6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1"/>
    </row>
    <row r="41" ht="15.75" customHeight="1">
      <c r="A41" s="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1"/>
    </row>
    <row r="42" ht="15.75" customHeight="1">
      <c r="A42" s="6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1"/>
    </row>
    <row r="43" ht="15.75" customHeight="1">
      <c r="A43" s="6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1"/>
    </row>
    <row r="44" ht="15.75" customHeight="1">
      <c r="A44" s="6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1"/>
    </row>
    <row r="45" ht="15.75" customHeight="1">
      <c r="A45" s="6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1"/>
    </row>
    <row r="46" ht="15.75" customHeight="1">
      <c r="A46" s="6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1"/>
    </row>
    <row r="47" ht="15.75" customHeight="1">
      <c r="A47" s="6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1"/>
    </row>
    <row r="48" ht="15.75" customHeight="1">
      <c r="A48" s="6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1"/>
    </row>
    <row r="49" ht="15.75" customHeight="1">
      <c r="A49" s="6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1"/>
    </row>
    <row r="50" ht="15.75" customHeight="1">
      <c r="A50" s="6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1"/>
    </row>
    <row r="51" ht="15.75" customHeight="1">
      <c r="A51" s="6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1"/>
    </row>
    <row r="52" ht="15.75" customHeight="1">
      <c r="A52" s="6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1"/>
    </row>
    <row r="53" ht="15.75" customHeight="1">
      <c r="A53" s="6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1"/>
    </row>
    <row r="54" ht="15.75" customHeight="1">
      <c r="A54" s="6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1"/>
    </row>
    <row r="55" ht="15.75" customHeight="1">
      <c r="A55" s="6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1"/>
    </row>
    <row r="56" ht="15.75" customHeight="1">
      <c r="A56" s="6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1"/>
    </row>
    <row r="57" ht="15.75" customHeight="1">
      <c r="A57" s="6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1"/>
    </row>
    <row r="58" ht="15.75" customHeight="1">
      <c r="A58" s="6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1"/>
    </row>
    <row r="59" ht="15.75" customHeight="1">
      <c r="A59" s="6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1"/>
    </row>
    <row r="60" ht="15.75" customHeight="1">
      <c r="A60" s="6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1"/>
    </row>
    <row r="61" ht="15.75" customHeight="1">
      <c r="A61" s="6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1"/>
    </row>
    <row r="62" ht="15.75" customHeight="1">
      <c r="A62" s="6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1"/>
    </row>
    <row r="63" ht="15.75" customHeight="1">
      <c r="A63" s="6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1"/>
    </row>
    <row r="64" ht="15.75" customHeight="1">
      <c r="A64" s="6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1"/>
    </row>
    <row r="65" ht="15.75" customHeight="1">
      <c r="A65" s="6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1"/>
    </row>
    <row r="66" ht="15.75" customHeight="1">
      <c r="A66" s="6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1"/>
    </row>
    <row r="67" ht="15.75" customHeight="1">
      <c r="A67" s="6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1"/>
    </row>
    <row r="68" ht="15.75" customHeight="1">
      <c r="A68" s="6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1"/>
    </row>
    <row r="69" ht="15.75" customHeight="1">
      <c r="A69" s="6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1"/>
    </row>
    <row r="70" ht="15.75" customHeight="1">
      <c r="A70" s="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1"/>
    </row>
    <row r="71" ht="15.75" customHeight="1">
      <c r="A71" s="6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1"/>
    </row>
    <row r="72" ht="15.75" customHeight="1">
      <c r="A72" s="6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1"/>
    </row>
    <row r="73" ht="15.75" customHeight="1">
      <c r="A73" s="6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1"/>
    </row>
    <row r="74" ht="15.75" customHeight="1">
      <c r="A74" s="6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1"/>
    </row>
    <row r="75" ht="15.75" customHeight="1">
      <c r="A75" s="6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1"/>
    </row>
    <row r="76" ht="15.75" customHeight="1">
      <c r="A76" s="6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1"/>
    </row>
    <row r="77" ht="15.75" customHeight="1">
      <c r="A77" s="6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1"/>
    </row>
    <row r="78" ht="15.75" customHeight="1">
      <c r="A78" s="6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1"/>
    </row>
    <row r="79" ht="15.75" customHeight="1">
      <c r="A79" s="6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1"/>
    </row>
    <row r="80" ht="15.75" customHeight="1">
      <c r="A80" s="6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1"/>
    </row>
    <row r="81" ht="15.75" customHeight="1">
      <c r="A81" s="6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1"/>
    </row>
    <row r="82" ht="15.75" customHeight="1">
      <c r="A82" s="6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1"/>
    </row>
    <row r="83" ht="15.75" customHeight="1">
      <c r="A83" s="6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1"/>
    </row>
    <row r="84" ht="15.75" customHeight="1">
      <c r="A84" s="6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1"/>
    </row>
    <row r="85" ht="15.75" customHeight="1">
      <c r="A85" s="6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1"/>
    </row>
    <row r="86" ht="15.75" customHeight="1">
      <c r="A86" s="6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1"/>
    </row>
    <row r="87" ht="15.75" customHeight="1">
      <c r="A87" s="6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1"/>
    </row>
    <row r="88" ht="15.75" customHeight="1">
      <c r="A88" s="6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1"/>
    </row>
    <row r="89" ht="15.75" customHeight="1">
      <c r="A89" s="6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1"/>
    </row>
    <row r="90" ht="15.75" customHeight="1">
      <c r="A90" s="6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1"/>
    </row>
    <row r="91" ht="15.75" customHeight="1">
      <c r="A91" s="6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1"/>
    </row>
    <row r="92" ht="15.75" customHeight="1">
      <c r="A92" s="6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1"/>
    </row>
    <row r="93" ht="15.75" customHeight="1">
      <c r="A93" s="6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1"/>
    </row>
    <row r="94" ht="15.75" customHeight="1">
      <c r="A94" s="6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1"/>
    </row>
    <row r="95" ht="15.75" customHeight="1">
      <c r="A95" s="6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1"/>
    </row>
    <row r="96" ht="15.75" customHeight="1">
      <c r="A96" s="6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1"/>
    </row>
    <row r="97" ht="15.75" customHeight="1">
      <c r="A97" s="6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1"/>
    </row>
    <row r="98" ht="15.75" customHeight="1">
      <c r="A98" s="6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1"/>
    </row>
    <row r="99" ht="15.75" customHeight="1">
      <c r="A99" s="6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1"/>
    </row>
    <row r="100" ht="15.75" customHeight="1">
      <c r="A100" s="6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1"/>
    </row>
    <row r="101" ht="15.75" customHeight="1">
      <c r="A101" s="6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1"/>
    </row>
    <row r="102" ht="15.75" customHeight="1">
      <c r="A102" s="6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1"/>
    </row>
    <row r="103" ht="15.75" customHeight="1">
      <c r="A103" s="6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1"/>
    </row>
    <row r="104" ht="15.75" customHeight="1">
      <c r="A104" s="6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1"/>
    </row>
    <row r="105" ht="15.75" customHeight="1">
      <c r="A105" s="6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1"/>
    </row>
    <row r="106" ht="15.75" customHeight="1">
      <c r="A106" s="6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1"/>
    </row>
    <row r="107" ht="15.75" customHeight="1">
      <c r="A107" s="6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1"/>
    </row>
    <row r="108" ht="15.75" customHeight="1">
      <c r="A108" s="6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1"/>
    </row>
    <row r="109" ht="15.75" customHeight="1">
      <c r="A109" s="6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1"/>
    </row>
    <row r="110" ht="15.75" customHeight="1">
      <c r="A110" s="6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1"/>
    </row>
    <row r="111" ht="15.75" customHeight="1">
      <c r="A111" s="6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1"/>
    </row>
    <row r="112" ht="15.75" customHeight="1">
      <c r="A112" s="6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1"/>
    </row>
    <row r="113" ht="15.75" customHeight="1">
      <c r="A113" s="6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1"/>
    </row>
    <row r="114" ht="15.75" customHeight="1">
      <c r="A114" s="6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1"/>
    </row>
    <row r="115" ht="15.75" customHeight="1">
      <c r="A115" s="6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1"/>
    </row>
    <row r="116" ht="15.75" customHeight="1">
      <c r="A116" s="6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1"/>
    </row>
    <row r="117" ht="15.75" customHeight="1">
      <c r="A117" s="6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1"/>
    </row>
    <row r="118" ht="15.75" customHeight="1">
      <c r="A118" s="6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1"/>
    </row>
    <row r="119" ht="15.75" customHeight="1">
      <c r="A119" s="6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1"/>
    </row>
    <row r="120" ht="15.75" customHeight="1">
      <c r="A120" s="6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1"/>
    </row>
    <row r="121" ht="15.75" customHeight="1">
      <c r="A121" s="6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1"/>
    </row>
    <row r="122" ht="15.75" customHeight="1">
      <c r="A122" s="6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1"/>
    </row>
    <row r="123" ht="15.75" customHeight="1">
      <c r="A123" s="6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1"/>
    </row>
    <row r="124" ht="15.75" customHeight="1">
      <c r="A124" s="6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1"/>
    </row>
    <row r="125" ht="15.75" customHeight="1">
      <c r="A125" s="6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1"/>
    </row>
    <row r="126" ht="15.75" customHeight="1">
      <c r="A126" s="6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1"/>
    </row>
    <row r="127" ht="15.75" customHeight="1">
      <c r="A127" s="6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1"/>
    </row>
    <row r="128" ht="15.75" customHeight="1">
      <c r="A128" s="6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1"/>
    </row>
    <row r="129" ht="15.75" customHeight="1">
      <c r="A129" s="6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1"/>
    </row>
    <row r="130" ht="15.75" customHeight="1">
      <c r="A130" s="6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1"/>
    </row>
    <row r="131" ht="15.75" customHeight="1">
      <c r="A131" s="6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1"/>
    </row>
    <row r="132" ht="15.75" customHeight="1">
      <c r="A132" s="6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1"/>
    </row>
    <row r="133" ht="15.75" customHeight="1">
      <c r="A133" s="6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1"/>
    </row>
    <row r="134" ht="15.75" customHeight="1">
      <c r="A134" s="6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1"/>
    </row>
    <row r="135" ht="15.75" customHeight="1">
      <c r="A135" s="6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1"/>
    </row>
    <row r="136" ht="15.75" customHeight="1">
      <c r="A136" s="6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1"/>
    </row>
    <row r="137" ht="15.75" customHeight="1">
      <c r="A137" s="6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1"/>
    </row>
    <row r="138" ht="15.75" customHeight="1">
      <c r="A138" s="6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1"/>
    </row>
    <row r="139" ht="15.75" customHeight="1">
      <c r="A139" s="6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1"/>
    </row>
    <row r="140" ht="15.75" customHeight="1">
      <c r="A140" s="6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1"/>
    </row>
    <row r="141" ht="15.75" customHeight="1">
      <c r="A141" s="6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1"/>
    </row>
    <row r="142" ht="15.75" customHeight="1">
      <c r="A142" s="6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1"/>
    </row>
    <row r="143" ht="15.75" customHeight="1">
      <c r="A143" s="6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1"/>
    </row>
    <row r="144" ht="15.75" customHeight="1">
      <c r="A144" s="6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1"/>
    </row>
    <row r="145" ht="15.75" customHeight="1">
      <c r="A145" s="6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1"/>
    </row>
    <row r="146" ht="15.75" customHeight="1">
      <c r="A146" s="6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1"/>
    </row>
    <row r="147" ht="15.75" customHeight="1">
      <c r="A147" s="6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1"/>
    </row>
    <row r="148" ht="15.75" customHeight="1">
      <c r="A148" s="6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1"/>
    </row>
    <row r="149" ht="15.75" customHeight="1">
      <c r="A149" s="6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1"/>
    </row>
    <row r="150" ht="15.75" customHeight="1">
      <c r="A150" s="6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1"/>
    </row>
    <row r="151" ht="15.75" customHeight="1">
      <c r="A151" s="6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1"/>
    </row>
    <row r="152" ht="15.75" customHeight="1">
      <c r="A152" s="6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1"/>
    </row>
    <row r="153" ht="15.75" customHeight="1">
      <c r="A153" s="6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1"/>
    </row>
    <row r="154" ht="15.75" customHeight="1">
      <c r="A154" s="6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1"/>
    </row>
    <row r="155" ht="15.75" customHeight="1">
      <c r="A155" s="6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1"/>
    </row>
    <row r="156" ht="15.75" customHeight="1">
      <c r="A156" s="6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1"/>
    </row>
    <row r="157" ht="15.75" customHeight="1">
      <c r="A157" s="6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1"/>
    </row>
    <row r="158" ht="15.75" customHeight="1">
      <c r="A158" s="6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1"/>
    </row>
    <row r="159" ht="15.75" customHeight="1">
      <c r="A159" s="6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1"/>
    </row>
    <row r="160" ht="15.75" customHeight="1">
      <c r="A160" s="6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1"/>
    </row>
    <row r="161" ht="15.75" customHeight="1">
      <c r="A161" s="6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1"/>
    </row>
    <row r="162" ht="15.75" customHeight="1">
      <c r="A162" s="6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1"/>
    </row>
    <row r="163" ht="15.75" customHeight="1">
      <c r="A163" s="6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1"/>
    </row>
    <row r="164" ht="15.75" customHeight="1">
      <c r="A164" s="6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1"/>
    </row>
    <row r="165" ht="15.75" customHeight="1">
      <c r="A165" s="6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1"/>
    </row>
    <row r="166" ht="15.75" customHeight="1">
      <c r="A166" s="6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1"/>
    </row>
    <row r="167" ht="15.75" customHeight="1">
      <c r="A167" s="6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1"/>
    </row>
    <row r="168" ht="15.75" customHeight="1">
      <c r="A168" s="6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1"/>
    </row>
    <row r="169" ht="15.75" customHeight="1">
      <c r="A169" s="6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1"/>
    </row>
    <row r="170" ht="15.75" customHeight="1">
      <c r="A170" s="6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1"/>
    </row>
    <row r="171" ht="15.75" customHeight="1">
      <c r="A171" s="6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1"/>
    </row>
    <row r="172" ht="15.75" customHeight="1">
      <c r="A172" s="6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1"/>
    </row>
    <row r="173" ht="15.75" customHeight="1">
      <c r="A173" s="6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1"/>
    </row>
    <row r="174" ht="15.75" customHeight="1">
      <c r="A174" s="6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1"/>
    </row>
    <row r="175" ht="15.75" customHeight="1">
      <c r="A175" s="6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1"/>
    </row>
    <row r="176" ht="15.75" customHeight="1">
      <c r="A176" s="6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1"/>
    </row>
    <row r="177" ht="15.75" customHeight="1">
      <c r="A177" s="6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1"/>
    </row>
    <row r="178" ht="15.75" customHeight="1">
      <c r="A178" s="6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1"/>
    </row>
    <row r="179" ht="15.75" customHeight="1">
      <c r="A179" s="6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1"/>
    </row>
    <row r="180" ht="15.75" customHeight="1">
      <c r="A180" s="6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1"/>
    </row>
    <row r="181" ht="15.75" customHeight="1">
      <c r="A181" s="6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1"/>
    </row>
    <row r="182" ht="15.75" customHeight="1">
      <c r="A182" s="6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1"/>
    </row>
    <row r="183" ht="15.75" customHeight="1">
      <c r="A183" s="6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1"/>
    </row>
    <row r="184" ht="15.75" customHeight="1">
      <c r="A184" s="6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1"/>
    </row>
    <row r="185" ht="15.75" customHeight="1">
      <c r="A185" s="6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1"/>
    </row>
    <row r="186" ht="15.75" customHeight="1">
      <c r="A186" s="6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1"/>
    </row>
    <row r="187" ht="15.75" customHeight="1">
      <c r="A187" s="6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1"/>
    </row>
    <row r="188" ht="15.75" customHeight="1">
      <c r="A188" s="6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1"/>
    </row>
    <row r="189" ht="15.75" customHeight="1">
      <c r="A189" s="6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1"/>
    </row>
    <row r="190" ht="15.75" customHeight="1">
      <c r="A190" s="6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1"/>
    </row>
    <row r="191" ht="15.75" customHeight="1">
      <c r="A191" s="6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1"/>
    </row>
    <row r="192" ht="15.75" customHeight="1">
      <c r="A192" s="6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1"/>
    </row>
    <row r="193" ht="15.75" customHeight="1">
      <c r="A193" s="6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1"/>
    </row>
    <row r="194" ht="15.75" customHeight="1">
      <c r="A194" s="6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1"/>
    </row>
    <row r="195" ht="15.75" customHeight="1">
      <c r="A195" s="6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1"/>
    </row>
    <row r="196" ht="15.75" customHeight="1">
      <c r="A196" s="6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1"/>
    </row>
    <row r="197" ht="15.75" customHeight="1">
      <c r="A197" s="6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1"/>
    </row>
    <row r="198" ht="15.75" customHeight="1">
      <c r="A198" s="6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1"/>
    </row>
    <row r="199" ht="15.75" customHeight="1">
      <c r="A199" s="6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1"/>
    </row>
    <row r="200" ht="15.75" customHeight="1">
      <c r="A200" s="6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1"/>
    </row>
    <row r="201" ht="15.75" customHeight="1">
      <c r="A201" s="6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1"/>
    </row>
    <row r="202" ht="15.75" customHeight="1">
      <c r="A202" s="6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1"/>
    </row>
    <row r="203" ht="15.75" customHeight="1">
      <c r="A203" s="6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1"/>
    </row>
    <row r="204" ht="15.75" customHeight="1">
      <c r="A204" s="6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1"/>
    </row>
    <row r="205" ht="15.75" customHeight="1">
      <c r="A205" s="6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1"/>
    </row>
    <row r="206" ht="15.75" customHeight="1">
      <c r="A206" s="6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1"/>
    </row>
    <row r="207" ht="15.75" customHeight="1">
      <c r="A207" s="6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1"/>
    </row>
    <row r="208" ht="15.75" customHeight="1">
      <c r="A208" s="6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1"/>
    </row>
    <row r="209" ht="15.75" customHeight="1">
      <c r="A209" s="6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1"/>
    </row>
    <row r="210" ht="15.75" customHeight="1">
      <c r="A210" s="6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1"/>
    </row>
    <row r="211" ht="15.75" customHeight="1">
      <c r="A211" s="6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1"/>
    </row>
    <row r="212" ht="15.75" customHeight="1">
      <c r="A212" s="6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1"/>
    </row>
    <row r="213" ht="15.75" customHeight="1">
      <c r="A213" s="6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1"/>
    </row>
    <row r="214" ht="15.75" customHeight="1">
      <c r="A214" s="6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1"/>
    </row>
    <row r="215" ht="15.75" customHeight="1">
      <c r="A215" s="6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1"/>
    </row>
    <row r="216" ht="15.75" customHeight="1">
      <c r="A216" s="6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1"/>
    </row>
    <row r="217" ht="15.75" customHeight="1">
      <c r="A217" s="6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1"/>
    </row>
    <row r="218" ht="15.75" customHeight="1">
      <c r="A218" s="6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1"/>
    </row>
    <row r="219" ht="15.75" customHeight="1">
      <c r="A219" s="6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1"/>
    </row>
    <row r="220" ht="15.75" customHeight="1">
      <c r="A220" s="6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1"/>
    </row>
    <row r="221" ht="15.75" customHeight="1">
      <c r="A221" s="6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1"/>
    </row>
    <row r="222" ht="15.75" customHeight="1">
      <c r="A222" s="6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1"/>
    </row>
    <row r="223" ht="15.75" customHeight="1">
      <c r="A223" s="6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1"/>
    </row>
    <row r="224" ht="15.75" customHeight="1">
      <c r="A224" s="6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1"/>
    </row>
    <row r="225" ht="15.75" customHeight="1">
      <c r="A225" s="6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1"/>
    </row>
    <row r="226" ht="15.75" customHeight="1">
      <c r="A226" s="6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1"/>
    </row>
    <row r="227" ht="15.75" customHeight="1">
      <c r="A227" s="6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1"/>
    </row>
    <row r="228" ht="15.75" customHeight="1">
      <c r="A228" s="6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1"/>
    </row>
    <row r="229" ht="15.75" customHeight="1">
      <c r="A229" s="6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1"/>
    </row>
    <row r="230" ht="15.75" customHeight="1">
      <c r="A230" s="6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1"/>
    </row>
    <row r="231" ht="15.75" customHeight="1">
      <c r="A231" s="6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1"/>
    </row>
    <row r="232" ht="15.75" customHeight="1">
      <c r="A232" s="6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1"/>
    </row>
    <row r="233" ht="15.75" customHeight="1">
      <c r="A233" s="6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1"/>
    </row>
    <row r="234" ht="15.75" customHeight="1">
      <c r="A234" s="6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1"/>
    </row>
    <row r="235" ht="15.75" customHeight="1">
      <c r="A235" s="6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1"/>
    </row>
    <row r="236" ht="15.75" customHeight="1">
      <c r="A236" s="6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1"/>
    </row>
    <row r="237" ht="15.75" customHeight="1">
      <c r="A237" s="6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1"/>
    </row>
    <row r="238" ht="15.75" customHeight="1">
      <c r="A238" s="6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1"/>
    </row>
    <row r="239" ht="15.75" customHeight="1">
      <c r="A239" s="6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1"/>
    </row>
    <row r="240" ht="15.75" customHeight="1">
      <c r="A240" s="6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1"/>
    </row>
    <row r="241" ht="15.75" customHeight="1">
      <c r="A241" s="6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1"/>
    </row>
    <row r="242" ht="15.75" customHeight="1">
      <c r="A242" s="6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1"/>
    </row>
    <row r="243" ht="15.75" customHeight="1">
      <c r="A243" s="6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1"/>
    </row>
    <row r="244" ht="15.75" customHeight="1">
      <c r="A244" s="6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1"/>
    </row>
    <row r="245" ht="15.75" customHeight="1">
      <c r="A245" s="6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1"/>
    </row>
    <row r="246" ht="15.75" customHeight="1">
      <c r="A246" s="6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1"/>
    </row>
    <row r="247" ht="15.75" customHeight="1">
      <c r="A247" s="6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1"/>
    </row>
    <row r="248" ht="15.75" customHeight="1">
      <c r="A248" s="6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1"/>
    </row>
    <row r="249" ht="15.75" customHeight="1">
      <c r="A249" s="6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1"/>
    </row>
    <row r="250" ht="15.75" customHeight="1">
      <c r="A250" s="6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1"/>
    </row>
    <row r="251" ht="15.75" customHeight="1">
      <c r="A251" s="6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1"/>
    </row>
    <row r="252" ht="15.75" customHeight="1">
      <c r="A252" s="6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1"/>
    </row>
    <row r="253" ht="15.75" customHeight="1">
      <c r="A253" s="6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1"/>
    </row>
    <row r="254" ht="15.75" customHeight="1">
      <c r="A254" s="6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1"/>
    </row>
    <row r="255" ht="15.75" customHeight="1">
      <c r="A255" s="6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1"/>
    </row>
    <row r="256" ht="15.75" customHeight="1">
      <c r="A256" s="6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1"/>
    </row>
    <row r="257" ht="15.75" customHeight="1">
      <c r="A257" s="6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1"/>
    </row>
    <row r="258" ht="15.75" customHeight="1">
      <c r="A258" s="6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1"/>
    </row>
    <row r="259" ht="15.75" customHeight="1">
      <c r="A259" s="6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1"/>
    </row>
    <row r="260" ht="15.75" customHeight="1">
      <c r="A260" s="6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1"/>
    </row>
    <row r="261" ht="15.75" customHeight="1">
      <c r="A261" s="6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1"/>
    </row>
    <row r="262" ht="15.75" customHeight="1">
      <c r="A262" s="6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1"/>
    </row>
    <row r="263" ht="15.75" customHeight="1">
      <c r="A263" s="6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1"/>
    </row>
    <row r="264" ht="15.75" customHeight="1">
      <c r="A264" s="6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1"/>
    </row>
    <row r="265" ht="15.75" customHeight="1">
      <c r="A265" s="6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1"/>
    </row>
    <row r="266" ht="15.75" customHeight="1">
      <c r="A266" s="6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1"/>
    </row>
    <row r="267" ht="15.75" customHeight="1">
      <c r="A267" s="6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1"/>
    </row>
    <row r="268" ht="15.75" customHeight="1">
      <c r="A268" s="6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1"/>
    </row>
    <row r="269" ht="15.75" customHeight="1">
      <c r="A269" s="6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1"/>
    </row>
    <row r="270" ht="15.75" customHeight="1">
      <c r="A270" s="6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1"/>
    </row>
    <row r="271" ht="15.75" customHeight="1">
      <c r="A271" s="6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1"/>
    </row>
    <row r="272" ht="15.75" customHeight="1">
      <c r="A272" s="6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1"/>
    </row>
    <row r="273" ht="15.75" customHeight="1">
      <c r="A273" s="6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1"/>
    </row>
    <row r="274" ht="15.75" customHeight="1">
      <c r="A274" s="6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1"/>
    </row>
    <row r="275" ht="15.75" customHeight="1">
      <c r="A275" s="6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1"/>
    </row>
    <row r="276" ht="15.75" customHeight="1">
      <c r="A276" s="6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1"/>
    </row>
    <row r="277" ht="15.75" customHeight="1">
      <c r="A277" s="6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1"/>
    </row>
    <row r="278" ht="15.75" customHeight="1">
      <c r="A278" s="6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1"/>
    </row>
    <row r="279" ht="15.75" customHeight="1">
      <c r="A279" s="6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1"/>
    </row>
    <row r="280" ht="15.75" customHeight="1">
      <c r="A280" s="6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1"/>
    </row>
    <row r="281" ht="15.75" customHeight="1">
      <c r="A281" s="6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1"/>
    </row>
    <row r="282" ht="15.75" customHeight="1">
      <c r="A282" s="6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1"/>
    </row>
    <row r="283" ht="15.75" customHeight="1">
      <c r="A283" s="6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1"/>
    </row>
    <row r="284" ht="15.75" customHeight="1">
      <c r="A284" s="6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1"/>
    </row>
    <row r="285" ht="15.75" customHeight="1">
      <c r="A285" s="6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1"/>
    </row>
    <row r="286" ht="15.75" customHeight="1">
      <c r="A286" s="6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1"/>
    </row>
    <row r="287" ht="15.75" customHeight="1">
      <c r="A287" s="6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1"/>
    </row>
    <row r="288" ht="15.75" customHeight="1">
      <c r="A288" s="6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1"/>
    </row>
    <row r="289" ht="15.75" customHeight="1">
      <c r="A289" s="6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1"/>
    </row>
    <row r="290" ht="15.75" customHeight="1">
      <c r="A290" s="6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1"/>
    </row>
    <row r="291" ht="15.75" customHeight="1">
      <c r="A291" s="6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1"/>
    </row>
    <row r="292" ht="15.75" customHeight="1">
      <c r="A292" s="6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1"/>
    </row>
    <row r="293" ht="15.75" customHeight="1">
      <c r="A293" s="6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1"/>
    </row>
    <row r="294" ht="15.75" customHeight="1">
      <c r="A294" s="6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1"/>
    </row>
    <row r="295" ht="15.75" customHeight="1">
      <c r="A295" s="6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1"/>
    </row>
    <row r="296" ht="15.75" customHeight="1">
      <c r="A296" s="6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1"/>
    </row>
    <row r="297" ht="15.75" customHeight="1">
      <c r="A297" s="6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1"/>
    </row>
    <row r="298" ht="15.75" customHeight="1">
      <c r="A298" s="6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1"/>
    </row>
    <row r="299" ht="15.75" customHeight="1">
      <c r="A299" s="6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1"/>
    </row>
    <row r="300" ht="15.75" customHeight="1">
      <c r="A300" s="6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1"/>
    </row>
    <row r="301" ht="15.75" customHeight="1">
      <c r="A301" s="6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1"/>
    </row>
    <row r="302" ht="15.75" customHeight="1">
      <c r="A302" s="6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1"/>
    </row>
    <row r="303" ht="15.75" customHeight="1">
      <c r="A303" s="6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1"/>
    </row>
    <row r="304" ht="15.75" customHeight="1">
      <c r="A304" s="6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1"/>
    </row>
    <row r="305" ht="15.75" customHeight="1">
      <c r="A305" s="6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1"/>
    </row>
    <row r="306" ht="15.75" customHeight="1">
      <c r="A306" s="6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1"/>
    </row>
    <row r="307" ht="15.75" customHeight="1">
      <c r="A307" s="6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1"/>
    </row>
    <row r="308" ht="15.75" customHeight="1">
      <c r="A308" s="6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1"/>
    </row>
    <row r="309" ht="15.75" customHeight="1">
      <c r="A309" s="6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1"/>
    </row>
    <row r="310" ht="15.75" customHeight="1">
      <c r="A310" s="6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1"/>
    </row>
    <row r="311" ht="15.75" customHeight="1">
      <c r="A311" s="6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1"/>
    </row>
    <row r="312" ht="15.75" customHeight="1">
      <c r="A312" s="6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1"/>
    </row>
    <row r="313" ht="15.75" customHeight="1">
      <c r="A313" s="6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1"/>
    </row>
    <row r="314" ht="15.75" customHeight="1">
      <c r="A314" s="6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1"/>
    </row>
    <row r="315" ht="15.75" customHeight="1">
      <c r="A315" s="6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1"/>
    </row>
    <row r="316" ht="15.75" customHeight="1">
      <c r="A316" s="6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1"/>
    </row>
    <row r="317" ht="15.75" customHeight="1">
      <c r="A317" s="6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1"/>
    </row>
    <row r="318" ht="15.75" customHeight="1">
      <c r="A318" s="6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1"/>
    </row>
    <row r="319" ht="15.75" customHeight="1">
      <c r="A319" s="6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1"/>
    </row>
    <row r="320" ht="15.75" customHeight="1">
      <c r="A320" s="6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1"/>
    </row>
    <row r="321" ht="15.75" customHeight="1">
      <c r="A321" s="6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1"/>
    </row>
    <row r="322" ht="15.75" customHeight="1">
      <c r="A322" s="6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1"/>
    </row>
    <row r="323" ht="15.75" customHeight="1">
      <c r="A323" s="6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1"/>
    </row>
    <row r="324" ht="15.75" customHeight="1">
      <c r="A324" s="6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1"/>
    </row>
    <row r="325" ht="15.75" customHeight="1">
      <c r="A325" s="6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1"/>
    </row>
    <row r="326" ht="15.75" customHeight="1">
      <c r="A326" s="6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1"/>
    </row>
    <row r="327" ht="15.75" customHeight="1">
      <c r="A327" s="6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1"/>
    </row>
    <row r="328" ht="15.75" customHeight="1">
      <c r="A328" s="6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1"/>
    </row>
    <row r="329" ht="15.75" customHeight="1">
      <c r="A329" s="6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1"/>
    </row>
    <row r="330" ht="15.75" customHeight="1">
      <c r="A330" s="6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1"/>
    </row>
    <row r="331" ht="15.75" customHeight="1">
      <c r="A331" s="6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1"/>
    </row>
    <row r="332" ht="15.75" customHeight="1">
      <c r="A332" s="6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1"/>
    </row>
    <row r="333" ht="15.75" customHeight="1">
      <c r="A333" s="6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1"/>
    </row>
    <row r="334" ht="15.75" customHeight="1">
      <c r="A334" s="6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1"/>
    </row>
    <row r="335" ht="15.75" customHeight="1">
      <c r="A335" s="6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1"/>
    </row>
    <row r="336" ht="15.75" customHeight="1">
      <c r="A336" s="6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1"/>
    </row>
    <row r="337" ht="15.75" customHeight="1">
      <c r="A337" s="6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1"/>
    </row>
    <row r="338" ht="15.75" customHeight="1">
      <c r="A338" s="6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1"/>
    </row>
    <row r="339" ht="15.75" customHeight="1">
      <c r="A339" s="6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1"/>
    </row>
    <row r="340" ht="15.75" customHeight="1">
      <c r="A340" s="6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1"/>
    </row>
    <row r="341" ht="15.75" customHeight="1">
      <c r="A341" s="6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1"/>
    </row>
    <row r="342" ht="15.75" customHeight="1">
      <c r="A342" s="6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1"/>
    </row>
    <row r="343" ht="15.75" customHeight="1">
      <c r="A343" s="6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1"/>
    </row>
    <row r="344" ht="15.75" customHeight="1">
      <c r="A344" s="6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1"/>
    </row>
    <row r="345" ht="15.75" customHeight="1">
      <c r="A345" s="6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1"/>
    </row>
    <row r="346" ht="15.75" customHeight="1">
      <c r="A346" s="6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1"/>
    </row>
    <row r="347" ht="15.75" customHeight="1">
      <c r="A347" s="6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1"/>
    </row>
    <row r="348" ht="15.75" customHeight="1">
      <c r="A348" s="6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1"/>
    </row>
    <row r="349" ht="15.75" customHeight="1">
      <c r="A349" s="6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1"/>
    </row>
    <row r="350" ht="15.75" customHeight="1">
      <c r="A350" s="6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1"/>
    </row>
    <row r="351" ht="15.75" customHeight="1">
      <c r="A351" s="6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1"/>
    </row>
    <row r="352" ht="15.75" customHeight="1">
      <c r="A352" s="6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1"/>
    </row>
    <row r="353" ht="15.75" customHeight="1">
      <c r="A353" s="6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1"/>
    </row>
    <row r="354" ht="15.75" customHeight="1">
      <c r="A354" s="6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1"/>
    </row>
    <row r="355" ht="15.75" customHeight="1">
      <c r="A355" s="6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1"/>
    </row>
    <row r="356" ht="15.75" customHeight="1">
      <c r="A356" s="6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1"/>
    </row>
    <row r="357" ht="15.75" customHeight="1">
      <c r="A357" s="6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1"/>
    </row>
    <row r="358" ht="15.75" customHeight="1">
      <c r="A358" s="6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1"/>
    </row>
    <row r="359" ht="15.75" customHeight="1">
      <c r="A359" s="6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1"/>
    </row>
    <row r="360" ht="15.75" customHeight="1">
      <c r="A360" s="6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1"/>
    </row>
    <row r="361" ht="15.75" customHeight="1">
      <c r="A361" s="6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1"/>
    </row>
    <row r="362" ht="15.75" customHeight="1">
      <c r="A362" s="6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1"/>
    </row>
    <row r="363" ht="15.75" customHeight="1">
      <c r="A363" s="6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1"/>
    </row>
    <row r="364" ht="15.75" customHeight="1">
      <c r="A364" s="6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1"/>
    </row>
    <row r="365" ht="15.75" customHeight="1">
      <c r="A365" s="6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1"/>
    </row>
    <row r="366" ht="15.75" customHeight="1">
      <c r="A366" s="6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1"/>
    </row>
    <row r="367" ht="15.75" customHeight="1">
      <c r="A367" s="6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1"/>
    </row>
    <row r="368" ht="15.75" customHeight="1">
      <c r="A368" s="6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1"/>
    </row>
    <row r="369" ht="15.75" customHeight="1">
      <c r="A369" s="6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1"/>
    </row>
    <row r="370" ht="15.75" customHeight="1">
      <c r="A370" s="6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1"/>
    </row>
    <row r="371" ht="15.75" customHeight="1">
      <c r="A371" s="6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1"/>
    </row>
    <row r="372" ht="15.75" customHeight="1">
      <c r="A372" s="6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1"/>
    </row>
    <row r="373" ht="15.75" customHeight="1">
      <c r="A373" s="6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1"/>
    </row>
    <row r="374" ht="15.75" customHeight="1">
      <c r="A374" s="6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1"/>
    </row>
    <row r="375" ht="15.75" customHeight="1">
      <c r="A375" s="6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1"/>
    </row>
    <row r="376" ht="15.75" customHeight="1">
      <c r="A376" s="6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1"/>
    </row>
    <row r="377" ht="15.75" customHeight="1">
      <c r="A377" s="6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1"/>
    </row>
    <row r="378" ht="15.75" customHeight="1">
      <c r="A378" s="6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1"/>
    </row>
    <row r="379" ht="15.75" customHeight="1">
      <c r="A379" s="6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1"/>
    </row>
    <row r="380" ht="15.75" customHeight="1">
      <c r="A380" s="6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1"/>
    </row>
    <row r="381" ht="15.75" customHeight="1">
      <c r="A381" s="6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1"/>
    </row>
    <row r="382" ht="15.75" customHeight="1">
      <c r="A382" s="6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1"/>
    </row>
    <row r="383" ht="15.75" customHeight="1">
      <c r="A383" s="6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1"/>
    </row>
    <row r="384" ht="15.75" customHeight="1">
      <c r="A384" s="6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1"/>
    </row>
    <row r="385" ht="15.75" customHeight="1">
      <c r="A385" s="6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1"/>
    </row>
    <row r="386" ht="15.75" customHeight="1">
      <c r="A386" s="6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1"/>
    </row>
    <row r="387" ht="15.75" customHeight="1">
      <c r="A387" s="6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1"/>
    </row>
    <row r="388" ht="15.75" customHeight="1">
      <c r="A388" s="6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1"/>
    </row>
    <row r="389" ht="15.75" customHeight="1">
      <c r="A389" s="6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1"/>
    </row>
    <row r="390" ht="15.75" customHeight="1">
      <c r="A390" s="6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1"/>
    </row>
    <row r="391" ht="15.75" customHeight="1">
      <c r="A391" s="6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1"/>
    </row>
    <row r="392" ht="15.75" customHeight="1">
      <c r="A392" s="6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1"/>
    </row>
    <row r="393" ht="15.75" customHeight="1">
      <c r="A393" s="6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1"/>
    </row>
    <row r="394" ht="15.75" customHeight="1">
      <c r="A394" s="6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1"/>
    </row>
    <row r="395" ht="15.75" customHeight="1">
      <c r="A395" s="6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1"/>
    </row>
    <row r="396" ht="15.75" customHeight="1">
      <c r="A396" s="6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1"/>
    </row>
    <row r="397" ht="15.75" customHeight="1">
      <c r="A397" s="6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1"/>
    </row>
    <row r="398" ht="15.75" customHeight="1">
      <c r="A398" s="6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1"/>
    </row>
    <row r="399" ht="15.75" customHeight="1">
      <c r="A399" s="6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1"/>
    </row>
    <row r="400" ht="15.75" customHeight="1">
      <c r="A400" s="6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1"/>
    </row>
    <row r="401" ht="15.75" customHeight="1">
      <c r="A401" s="6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1"/>
    </row>
    <row r="402" ht="15.75" customHeight="1">
      <c r="A402" s="6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1"/>
    </row>
    <row r="403" ht="15.75" customHeight="1">
      <c r="A403" s="6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1"/>
    </row>
    <row r="404" ht="15.75" customHeight="1">
      <c r="A404" s="6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1"/>
    </row>
    <row r="405" ht="15.75" customHeight="1">
      <c r="A405" s="6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1"/>
    </row>
    <row r="406" ht="15.75" customHeight="1">
      <c r="A406" s="6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1"/>
    </row>
    <row r="407" ht="15.75" customHeight="1">
      <c r="A407" s="6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1"/>
    </row>
    <row r="408" ht="15.75" customHeight="1">
      <c r="A408" s="6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1"/>
    </row>
    <row r="409" ht="15.75" customHeight="1">
      <c r="A409" s="6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1"/>
    </row>
    <row r="410" ht="15.75" customHeight="1">
      <c r="A410" s="6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1"/>
    </row>
    <row r="411" ht="15.75" customHeight="1">
      <c r="A411" s="6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1"/>
    </row>
    <row r="412" ht="15.75" customHeight="1">
      <c r="A412" s="6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1"/>
    </row>
    <row r="413" ht="15.75" customHeight="1">
      <c r="A413" s="6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1"/>
    </row>
    <row r="414" ht="15.75" customHeight="1">
      <c r="A414" s="6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1"/>
    </row>
    <row r="415" ht="15.75" customHeight="1">
      <c r="A415" s="6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1"/>
    </row>
    <row r="416" ht="15.75" customHeight="1">
      <c r="A416" s="6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1"/>
    </row>
    <row r="417" ht="15.75" customHeight="1">
      <c r="A417" s="6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1"/>
    </row>
    <row r="418" ht="15.75" customHeight="1">
      <c r="A418" s="6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1"/>
    </row>
    <row r="419" ht="15.75" customHeight="1">
      <c r="A419" s="6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1"/>
    </row>
    <row r="420" ht="15.75" customHeight="1">
      <c r="A420" s="6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1"/>
    </row>
    <row r="421" ht="15.75" customHeight="1">
      <c r="A421" s="6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1"/>
    </row>
    <row r="422" ht="15.75" customHeight="1">
      <c r="A422" s="6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1"/>
    </row>
    <row r="423" ht="15.75" customHeight="1">
      <c r="A423" s="6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1"/>
    </row>
    <row r="424" ht="15.75" customHeight="1">
      <c r="A424" s="6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1"/>
    </row>
    <row r="425" ht="15.75" customHeight="1">
      <c r="A425" s="6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1"/>
    </row>
    <row r="426" ht="15.75" customHeight="1">
      <c r="A426" s="6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1"/>
    </row>
    <row r="427" ht="15.75" customHeight="1">
      <c r="A427" s="6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1"/>
    </row>
    <row r="428" ht="15.75" customHeight="1">
      <c r="A428" s="6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1"/>
    </row>
    <row r="429" ht="15.75" customHeight="1">
      <c r="A429" s="6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1"/>
    </row>
    <row r="430" ht="15.75" customHeight="1">
      <c r="A430" s="6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1"/>
    </row>
    <row r="431" ht="15.75" customHeight="1">
      <c r="A431" s="6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1"/>
    </row>
    <row r="432" ht="15.75" customHeight="1">
      <c r="A432" s="6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1"/>
    </row>
    <row r="433" ht="15.75" customHeight="1">
      <c r="A433" s="6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1"/>
    </row>
    <row r="434" ht="15.75" customHeight="1">
      <c r="A434" s="6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1"/>
    </row>
    <row r="435" ht="15.75" customHeight="1">
      <c r="A435" s="6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1"/>
    </row>
    <row r="436" ht="15.75" customHeight="1">
      <c r="A436" s="6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1"/>
    </row>
    <row r="437" ht="15.75" customHeight="1">
      <c r="A437" s="6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1"/>
    </row>
    <row r="438" ht="15.75" customHeight="1">
      <c r="A438" s="6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1"/>
    </row>
    <row r="439" ht="15.75" customHeight="1">
      <c r="A439" s="6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1"/>
    </row>
    <row r="440" ht="15.75" customHeight="1">
      <c r="A440" s="6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1"/>
    </row>
    <row r="441" ht="15.75" customHeight="1">
      <c r="A441" s="6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1"/>
    </row>
    <row r="442" ht="15.75" customHeight="1">
      <c r="A442" s="6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1"/>
    </row>
    <row r="443" ht="15.75" customHeight="1">
      <c r="A443" s="6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1"/>
    </row>
    <row r="444" ht="15.75" customHeight="1">
      <c r="A444" s="6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1"/>
    </row>
    <row r="445" ht="15.75" customHeight="1">
      <c r="A445" s="6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1"/>
    </row>
    <row r="446" ht="15.75" customHeight="1">
      <c r="A446" s="6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1"/>
    </row>
    <row r="447" ht="15.75" customHeight="1">
      <c r="A447" s="6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1"/>
    </row>
    <row r="448" ht="15.75" customHeight="1">
      <c r="A448" s="6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1"/>
    </row>
    <row r="449" ht="15.75" customHeight="1">
      <c r="A449" s="6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1"/>
    </row>
    <row r="450" ht="15.75" customHeight="1">
      <c r="A450" s="6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1"/>
    </row>
    <row r="451" ht="15.75" customHeight="1">
      <c r="A451" s="6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1"/>
    </row>
    <row r="452" ht="15.75" customHeight="1">
      <c r="A452" s="6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1"/>
    </row>
    <row r="453" ht="15.75" customHeight="1">
      <c r="A453" s="6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1"/>
    </row>
    <row r="454" ht="15.75" customHeight="1">
      <c r="A454" s="6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1"/>
    </row>
    <row r="455" ht="15.75" customHeight="1">
      <c r="A455" s="6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1"/>
    </row>
    <row r="456" ht="15.75" customHeight="1">
      <c r="A456" s="6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1"/>
    </row>
    <row r="457" ht="15.75" customHeight="1">
      <c r="A457" s="6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1"/>
    </row>
    <row r="458" ht="15.75" customHeight="1">
      <c r="A458" s="6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1"/>
    </row>
    <row r="459" ht="15.75" customHeight="1">
      <c r="A459" s="6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1"/>
    </row>
    <row r="460" ht="15.75" customHeight="1">
      <c r="A460" s="6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1"/>
    </row>
    <row r="461" ht="15.75" customHeight="1">
      <c r="A461" s="6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1"/>
    </row>
    <row r="462" ht="15.75" customHeight="1">
      <c r="A462" s="6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1"/>
    </row>
    <row r="463" ht="15.75" customHeight="1">
      <c r="A463" s="6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1"/>
    </row>
    <row r="464" ht="15.75" customHeight="1">
      <c r="A464" s="6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1"/>
    </row>
    <row r="465" ht="15.75" customHeight="1">
      <c r="A465" s="6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1"/>
    </row>
    <row r="466" ht="15.75" customHeight="1">
      <c r="A466" s="6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1"/>
    </row>
    <row r="467" ht="15.75" customHeight="1">
      <c r="A467" s="6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1"/>
    </row>
    <row r="468" ht="15.75" customHeight="1">
      <c r="A468" s="6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1"/>
    </row>
    <row r="469" ht="15.75" customHeight="1">
      <c r="A469" s="6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1"/>
    </row>
    <row r="470" ht="15.75" customHeight="1">
      <c r="A470" s="6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1"/>
    </row>
    <row r="471" ht="15.75" customHeight="1">
      <c r="A471" s="6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1"/>
    </row>
    <row r="472" ht="15.75" customHeight="1">
      <c r="A472" s="6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1"/>
    </row>
    <row r="473" ht="15.75" customHeight="1">
      <c r="A473" s="6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1"/>
    </row>
    <row r="474" ht="15.75" customHeight="1">
      <c r="A474" s="6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1"/>
    </row>
    <row r="475" ht="15.75" customHeight="1">
      <c r="A475" s="6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1"/>
    </row>
    <row r="476" ht="15.75" customHeight="1">
      <c r="A476" s="6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1"/>
    </row>
    <row r="477" ht="15.75" customHeight="1">
      <c r="A477" s="6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1"/>
    </row>
    <row r="478" ht="15.75" customHeight="1">
      <c r="A478" s="6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1"/>
    </row>
    <row r="479" ht="15.75" customHeight="1">
      <c r="A479" s="6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1"/>
    </row>
    <row r="480" ht="15.75" customHeight="1">
      <c r="A480" s="6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1"/>
    </row>
    <row r="481" ht="15.75" customHeight="1">
      <c r="A481" s="6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1"/>
    </row>
    <row r="482" ht="15.75" customHeight="1">
      <c r="A482" s="6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1"/>
    </row>
    <row r="483" ht="15.75" customHeight="1">
      <c r="A483" s="6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1"/>
    </row>
    <row r="484" ht="15.75" customHeight="1">
      <c r="A484" s="6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1"/>
    </row>
    <row r="485" ht="15.75" customHeight="1">
      <c r="A485" s="6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1"/>
    </row>
    <row r="486" ht="15.75" customHeight="1">
      <c r="A486" s="6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1"/>
    </row>
    <row r="487" ht="15.75" customHeight="1">
      <c r="A487" s="6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1"/>
    </row>
    <row r="488" ht="15.75" customHeight="1">
      <c r="A488" s="6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1"/>
    </row>
    <row r="489" ht="15.75" customHeight="1">
      <c r="A489" s="6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1"/>
    </row>
    <row r="490" ht="15.75" customHeight="1">
      <c r="A490" s="6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1"/>
    </row>
    <row r="491" ht="15.75" customHeight="1">
      <c r="A491" s="6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1"/>
    </row>
    <row r="492" ht="15.75" customHeight="1">
      <c r="A492" s="6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1"/>
    </row>
    <row r="493" ht="15.75" customHeight="1">
      <c r="A493" s="6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1"/>
    </row>
    <row r="494" ht="15.75" customHeight="1">
      <c r="A494" s="6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1"/>
    </row>
    <row r="495" ht="15.75" customHeight="1">
      <c r="A495" s="6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1"/>
    </row>
    <row r="496" ht="15.75" customHeight="1">
      <c r="A496" s="6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1"/>
    </row>
    <row r="497" ht="15.75" customHeight="1">
      <c r="A497" s="6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1"/>
    </row>
    <row r="498" ht="15.75" customHeight="1">
      <c r="A498" s="6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1"/>
    </row>
    <row r="499" ht="15.75" customHeight="1">
      <c r="A499" s="6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1"/>
    </row>
    <row r="500" ht="15.75" customHeight="1">
      <c r="A500" s="6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1"/>
    </row>
    <row r="501" ht="15.75" customHeight="1">
      <c r="A501" s="6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1"/>
    </row>
    <row r="502" ht="15.75" customHeight="1">
      <c r="A502" s="6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1"/>
    </row>
    <row r="503" ht="15.75" customHeight="1">
      <c r="A503" s="6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1"/>
    </row>
    <row r="504" ht="15.75" customHeight="1">
      <c r="A504" s="6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1"/>
    </row>
    <row r="505" ht="15.75" customHeight="1">
      <c r="A505" s="6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1"/>
    </row>
    <row r="506" ht="15.75" customHeight="1">
      <c r="A506" s="6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1"/>
    </row>
    <row r="507" ht="15.75" customHeight="1">
      <c r="A507" s="6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1"/>
    </row>
    <row r="508" ht="15.75" customHeight="1">
      <c r="A508" s="6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1"/>
    </row>
    <row r="509" ht="15.75" customHeight="1">
      <c r="A509" s="6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1"/>
    </row>
    <row r="510" ht="15.75" customHeight="1">
      <c r="A510" s="6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1"/>
    </row>
    <row r="511" ht="15.75" customHeight="1">
      <c r="A511" s="6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1"/>
    </row>
    <row r="512" ht="15.75" customHeight="1">
      <c r="A512" s="6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1"/>
    </row>
    <row r="513" ht="15.75" customHeight="1">
      <c r="A513" s="6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1"/>
    </row>
    <row r="514" ht="15.75" customHeight="1">
      <c r="A514" s="6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1"/>
    </row>
    <row r="515" ht="15.75" customHeight="1">
      <c r="A515" s="6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1"/>
    </row>
    <row r="516" ht="15.75" customHeight="1">
      <c r="A516" s="6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1"/>
    </row>
    <row r="517" ht="15.75" customHeight="1">
      <c r="A517" s="6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1"/>
    </row>
    <row r="518" ht="15.75" customHeight="1">
      <c r="A518" s="6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1"/>
    </row>
    <row r="519" ht="15.75" customHeight="1">
      <c r="A519" s="6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1"/>
    </row>
    <row r="520" ht="15.75" customHeight="1">
      <c r="A520" s="6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1"/>
    </row>
    <row r="521" ht="15.75" customHeight="1">
      <c r="A521" s="6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1"/>
    </row>
    <row r="522" ht="15.75" customHeight="1">
      <c r="A522" s="6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1"/>
    </row>
    <row r="523" ht="15.75" customHeight="1">
      <c r="A523" s="6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1"/>
    </row>
    <row r="524" ht="15.75" customHeight="1">
      <c r="A524" s="6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1"/>
    </row>
    <row r="525" ht="15.75" customHeight="1">
      <c r="A525" s="6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1"/>
    </row>
    <row r="526" ht="15.75" customHeight="1">
      <c r="A526" s="6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1"/>
    </row>
    <row r="527" ht="15.75" customHeight="1">
      <c r="A527" s="6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1"/>
    </row>
    <row r="528" ht="15.75" customHeight="1">
      <c r="A528" s="6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1"/>
    </row>
    <row r="529" ht="15.75" customHeight="1">
      <c r="A529" s="6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1"/>
    </row>
    <row r="530" ht="15.75" customHeight="1">
      <c r="A530" s="6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1"/>
    </row>
    <row r="531" ht="15.75" customHeight="1">
      <c r="A531" s="6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1"/>
    </row>
    <row r="532" ht="15.75" customHeight="1">
      <c r="A532" s="6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1"/>
    </row>
    <row r="533" ht="15.75" customHeight="1">
      <c r="A533" s="6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1"/>
    </row>
    <row r="534" ht="15.75" customHeight="1">
      <c r="A534" s="6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1"/>
    </row>
    <row r="535" ht="15.75" customHeight="1">
      <c r="A535" s="6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1"/>
    </row>
    <row r="536" ht="15.75" customHeight="1">
      <c r="A536" s="6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1"/>
    </row>
    <row r="537" ht="15.75" customHeight="1">
      <c r="A537" s="6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1"/>
    </row>
    <row r="538" ht="15.75" customHeight="1">
      <c r="A538" s="6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1"/>
    </row>
    <row r="539" ht="15.75" customHeight="1">
      <c r="A539" s="6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1"/>
    </row>
    <row r="540" ht="15.75" customHeight="1">
      <c r="A540" s="6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1"/>
    </row>
    <row r="541" ht="15.75" customHeight="1">
      <c r="A541" s="6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1"/>
    </row>
    <row r="542" ht="15.75" customHeight="1">
      <c r="A542" s="6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1"/>
    </row>
    <row r="543" ht="15.75" customHeight="1">
      <c r="A543" s="6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1"/>
    </row>
    <row r="544" ht="15.75" customHeight="1">
      <c r="A544" s="6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1"/>
    </row>
    <row r="545" ht="15.75" customHeight="1">
      <c r="A545" s="6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1"/>
    </row>
    <row r="546" ht="15.75" customHeight="1">
      <c r="A546" s="6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1"/>
    </row>
    <row r="547" ht="15.75" customHeight="1">
      <c r="A547" s="6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1"/>
    </row>
    <row r="548" ht="15.75" customHeight="1">
      <c r="A548" s="6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1"/>
    </row>
    <row r="549" ht="15.75" customHeight="1">
      <c r="A549" s="6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1"/>
    </row>
    <row r="550" ht="15.75" customHeight="1">
      <c r="A550" s="6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1"/>
    </row>
    <row r="551" ht="15.75" customHeight="1">
      <c r="A551" s="6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1"/>
    </row>
    <row r="552" ht="15.75" customHeight="1">
      <c r="A552" s="6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1"/>
    </row>
    <row r="553" ht="15.75" customHeight="1">
      <c r="A553" s="6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1"/>
    </row>
    <row r="554" ht="15.75" customHeight="1">
      <c r="A554" s="6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1"/>
    </row>
    <row r="555" ht="15.75" customHeight="1">
      <c r="A555" s="6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1"/>
    </row>
    <row r="556" ht="15.75" customHeight="1">
      <c r="A556" s="6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1"/>
    </row>
    <row r="557" ht="15.75" customHeight="1">
      <c r="A557" s="6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1"/>
    </row>
    <row r="558" ht="15.75" customHeight="1">
      <c r="A558" s="6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1"/>
    </row>
    <row r="559" ht="15.75" customHeight="1">
      <c r="A559" s="6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1"/>
    </row>
    <row r="560" ht="15.75" customHeight="1">
      <c r="A560" s="6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1"/>
    </row>
    <row r="561" ht="15.75" customHeight="1">
      <c r="A561" s="6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1"/>
    </row>
    <row r="562" ht="15.75" customHeight="1">
      <c r="A562" s="6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1"/>
    </row>
    <row r="563" ht="15.75" customHeight="1">
      <c r="A563" s="6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1"/>
    </row>
    <row r="564" ht="15.75" customHeight="1">
      <c r="A564" s="6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1"/>
    </row>
    <row r="565" ht="15.75" customHeight="1">
      <c r="A565" s="6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1"/>
    </row>
    <row r="566" ht="15.75" customHeight="1">
      <c r="A566" s="6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1"/>
    </row>
    <row r="567" ht="15.75" customHeight="1">
      <c r="A567" s="6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1"/>
    </row>
    <row r="568" ht="15.75" customHeight="1">
      <c r="A568" s="6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1"/>
    </row>
    <row r="569" ht="15.75" customHeight="1">
      <c r="A569" s="6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1"/>
    </row>
    <row r="570" ht="15.75" customHeight="1">
      <c r="A570" s="6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1"/>
    </row>
    <row r="571" ht="15.75" customHeight="1">
      <c r="A571" s="6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1"/>
    </row>
    <row r="572" ht="15.75" customHeight="1">
      <c r="A572" s="6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1"/>
    </row>
    <row r="573" ht="15.75" customHeight="1">
      <c r="A573" s="6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1"/>
    </row>
    <row r="574" ht="15.75" customHeight="1">
      <c r="A574" s="6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1"/>
    </row>
    <row r="575" ht="15.75" customHeight="1">
      <c r="A575" s="6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1"/>
    </row>
    <row r="576" ht="15.75" customHeight="1">
      <c r="A576" s="6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1"/>
    </row>
    <row r="577" ht="15.75" customHeight="1">
      <c r="A577" s="6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1"/>
    </row>
    <row r="578" ht="15.75" customHeight="1">
      <c r="A578" s="6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1"/>
    </row>
    <row r="579" ht="15.75" customHeight="1">
      <c r="A579" s="6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1"/>
    </row>
    <row r="580" ht="15.75" customHeight="1">
      <c r="A580" s="6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1"/>
    </row>
    <row r="581" ht="15.75" customHeight="1">
      <c r="A581" s="6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1"/>
    </row>
    <row r="582" ht="15.75" customHeight="1">
      <c r="A582" s="6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1"/>
    </row>
    <row r="583" ht="15.75" customHeight="1">
      <c r="A583" s="6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1"/>
    </row>
    <row r="584" ht="15.75" customHeight="1">
      <c r="A584" s="6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1"/>
    </row>
    <row r="585" ht="15.75" customHeight="1">
      <c r="A585" s="6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1"/>
    </row>
    <row r="586" ht="15.75" customHeight="1">
      <c r="A586" s="6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1"/>
    </row>
    <row r="587" ht="15.75" customHeight="1">
      <c r="A587" s="6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1"/>
    </row>
    <row r="588" ht="15.75" customHeight="1">
      <c r="A588" s="6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1"/>
    </row>
    <row r="589" ht="15.75" customHeight="1">
      <c r="A589" s="6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1"/>
    </row>
    <row r="590" ht="15.75" customHeight="1">
      <c r="A590" s="6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1"/>
    </row>
    <row r="591" ht="15.75" customHeight="1">
      <c r="A591" s="6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1"/>
    </row>
    <row r="592" ht="15.75" customHeight="1">
      <c r="A592" s="6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1"/>
    </row>
    <row r="593" ht="15.75" customHeight="1">
      <c r="A593" s="6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1"/>
    </row>
    <row r="594" ht="15.75" customHeight="1">
      <c r="A594" s="6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1"/>
    </row>
    <row r="595" ht="15.75" customHeight="1">
      <c r="A595" s="6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1"/>
    </row>
    <row r="596" ht="15.75" customHeight="1">
      <c r="A596" s="6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1"/>
    </row>
    <row r="597" ht="15.75" customHeight="1">
      <c r="A597" s="6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1"/>
    </row>
    <row r="598" ht="15.75" customHeight="1">
      <c r="A598" s="6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1"/>
    </row>
    <row r="599" ht="15.75" customHeight="1">
      <c r="A599" s="6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1"/>
    </row>
    <row r="600" ht="15.75" customHeight="1">
      <c r="A600" s="6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1"/>
    </row>
    <row r="601" ht="15.75" customHeight="1">
      <c r="A601" s="6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1"/>
    </row>
    <row r="602" ht="15.75" customHeight="1">
      <c r="A602" s="6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1"/>
    </row>
    <row r="603" ht="15.75" customHeight="1">
      <c r="A603" s="6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1"/>
    </row>
    <row r="604" ht="15.75" customHeight="1">
      <c r="A604" s="6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1"/>
    </row>
    <row r="605" ht="15.75" customHeight="1">
      <c r="A605" s="6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1"/>
    </row>
    <row r="606" ht="15.75" customHeight="1">
      <c r="A606" s="6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1"/>
    </row>
    <row r="607" ht="15.75" customHeight="1">
      <c r="A607" s="6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1"/>
    </row>
    <row r="608" ht="15.75" customHeight="1">
      <c r="A608" s="6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1"/>
    </row>
    <row r="609" ht="15.75" customHeight="1">
      <c r="A609" s="6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1"/>
    </row>
    <row r="610" ht="15.75" customHeight="1">
      <c r="A610" s="6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1"/>
    </row>
    <row r="611" ht="15.75" customHeight="1">
      <c r="A611" s="6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1"/>
    </row>
    <row r="612" ht="15.75" customHeight="1">
      <c r="A612" s="6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1"/>
    </row>
    <row r="613" ht="15.75" customHeight="1">
      <c r="A613" s="6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1"/>
    </row>
    <row r="614" ht="15.75" customHeight="1">
      <c r="A614" s="6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1"/>
    </row>
    <row r="615" ht="15.75" customHeight="1">
      <c r="A615" s="6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1"/>
    </row>
    <row r="616" ht="15.75" customHeight="1">
      <c r="A616" s="6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1"/>
    </row>
    <row r="617" ht="15.75" customHeight="1">
      <c r="A617" s="6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1"/>
    </row>
    <row r="618" ht="15.75" customHeight="1">
      <c r="A618" s="6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1"/>
    </row>
    <row r="619" ht="15.75" customHeight="1">
      <c r="A619" s="6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1"/>
    </row>
    <row r="620" ht="15.75" customHeight="1">
      <c r="A620" s="6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1"/>
    </row>
    <row r="621" ht="15.75" customHeight="1">
      <c r="A621" s="6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1"/>
    </row>
    <row r="622" ht="15.75" customHeight="1">
      <c r="A622" s="6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1"/>
    </row>
    <row r="623" ht="15.75" customHeight="1">
      <c r="A623" s="6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1"/>
    </row>
    <row r="624" ht="15.75" customHeight="1">
      <c r="A624" s="6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1"/>
    </row>
    <row r="625" ht="15.75" customHeight="1">
      <c r="A625" s="6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1"/>
    </row>
    <row r="626" ht="15.75" customHeight="1">
      <c r="A626" s="6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1"/>
    </row>
    <row r="627" ht="15.75" customHeight="1">
      <c r="A627" s="6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1"/>
    </row>
    <row r="628" ht="15.75" customHeight="1">
      <c r="A628" s="6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1"/>
    </row>
    <row r="629" ht="15.75" customHeight="1">
      <c r="A629" s="6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1"/>
    </row>
    <row r="630" ht="15.75" customHeight="1">
      <c r="A630" s="6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1"/>
    </row>
    <row r="631" ht="15.75" customHeight="1">
      <c r="A631" s="6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1"/>
    </row>
    <row r="632" ht="15.75" customHeight="1">
      <c r="A632" s="6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1"/>
    </row>
    <row r="633" ht="15.75" customHeight="1">
      <c r="A633" s="6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1"/>
    </row>
    <row r="634" ht="15.75" customHeight="1">
      <c r="A634" s="6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1"/>
    </row>
    <row r="635" ht="15.75" customHeight="1">
      <c r="A635" s="6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1"/>
    </row>
    <row r="636" ht="15.75" customHeight="1">
      <c r="A636" s="6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1"/>
    </row>
    <row r="637" ht="15.75" customHeight="1">
      <c r="A637" s="6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1"/>
    </row>
    <row r="638" ht="15.75" customHeight="1">
      <c r="A638" s="6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1"/>
    </row>
    <row r="639" ht="15.75" customHeight="1">
      <c r="A639" s="6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1"/>
    </row>
    <row r="640" ht="15.75" customHeight="1">
      <c r="A640" s="6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1"/>
    </row>
    <row r="641" ht="15.75" customHeight="1">
      <c r="A641" s="6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1"/>
    </row>
    <row r="642" ht="15.75" customHeight="1">
      <c r="A642" s="6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1"/>
    </row>
    <row r="643" ht="15.75" customHeight="1">
      <c r="A643" s="6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1"/>
    </row>
    <row r="644" ht="15.75" customHeight="1">
      <c r="A644" s="6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1"/>
    </row>
    <row r="645" ht="15.75" customHeight="1">
      <c r="A645" s="6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1"/>
    </row>
    <row r="646" ht="15.75" customHeight="1">
      <c r="A646" s="6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1"/>
    </row>
    <row r="647" ht="15.75" customHeight="1">
      <c r="A647" s="6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1"/>
    </row>
    <row r="648" ht="15.75" customHeight="1">
      <c r="A648" s="6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1"/>
    </row>
    <row r="649" ht="15.75" customHeight="1">
      <c r="A649" s="6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1"/>
    </row>
    <row r="650" ht="15.75" customHeight="1">
      <c r="A650" s="6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1"/>
    </row>
    <row r="651" ht="15.75" customHeight="1">
      <c r="A651" s="6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1"/>
    </row>
    <row r="652" ht="15.75" customHeight="1">
      <c r="A652" s="6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1"/>
    </row>
    <row r="653" ht="15.75" customHeight="1">
      <c r="A653" s="6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1"/>
    </row>
    <row r="654" ht="15.75" customHeight="1">
      <c r="A654" s="6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1"/>
    </row>
    <row r="655" ht="15.75" customHeight="1">
      <c r="A655" s="6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1"/>
    </row>
    <row r="656" ht="15.75" customHeight="1">
      <c r="A656" s="6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1"/>
    </row>
    <row r="657" ht="15.75" customHeight="1">
      <c r="A657" s="6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1"/>
    </row>
    <row r="658" ht="15.75" customHeight="1">
      <c r="A658" s="6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1"/>
    </row>
    <row r="659" ht="15.75" customHeight="1">
      <c r="A659" s="6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1"/>
    </row>
    <row r="660" ht="15.75" customHeight="1">
      <c r="A660" s="6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1"/>
    </row>
    <row r="661" ht="15.75" customHeight="1">
      <c r="A661" s="6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1"/>
    </row>
    <row r="662" ht="15.75" customHeight="1">
      <c r="A662" s="6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1"/>
    </row>
    <row r="663" ht="15.75" customHeight="1">
      <c r="A663" s="6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1"/>
    </row>
    <row r="664" ht="15.75" customHeight="1">
      <c r="A664" s="6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1"/>
    </row>
    <row r="665" ht="15.75" customHeight="1">
      <c r="A665" s="6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1"/>
    </row>
    <row r="666" ht="15.75" customHeight="1">
      <c r="A666" s="6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1"/>
    </row>
    <row r="667" ht="15.75" customHeight="1">
      <c r="A667" s="6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1"/>
    </row>
    <row r="668" ht="15.75" customHeight="1">
      <c r="A668" s="6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1"/>
    </row>
    <row r="669" ht="15.75" customHeight="1">
      <c r="A669" s="6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1"/>
    </row>
    <row r="670" ht="15.75" customHeight="1">
      <c r="A670" s="6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1"/>
    </row>
    <row r="671" ht="15.75" customHeight="1">
      <c r="A671" s="6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1"/>
    </row>
    <row r="672" ht="15.75" customHeight="1">
      <c r="A672" s="6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1"/>
    </row>
    <row r="673" ht="15.75" customHeight="1">
      <c r="A673" s="6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1"/>
    </row>
    <row r="674" ht="15.75" customHeight="1">
      <c r="A674" s="6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1"/>
    </row>
    <row r="675" ht="15.75" customHeight="1">
      <c r="A675" s="6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1"/>
    </row>
    <row r="676" ht="15.75" customHeight="1">
      <c r="A676" s="6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1"/>
    </row>
    <row r="677" ht="15.75" customHeight="1">
      <c r="A677" s="6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1"/>
    </row>
    <row r="678" ht="15.75" customHeight="1">
      <c r="A678" s="6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1"/>
    </row>
    <row r="679" ht="15.75" customHeight="1">
      <c r="A679" s="6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1"/>
    </row>
    <row r="680" ht="15.75" customHeight="1">
      <c r="A680" s="6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1"/>
    </row>
    <row r="681" ht="15.75" customHeight="1">
      <c r="A681" s="6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1"/>
    </row>
    <row r="682" ht="15.75" customHeight="1">
      <c r="A682" s="6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1"/>
    </row>
    <row r="683" ht="15.75" customHeight="1">
      <c r="A683" s="6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1"/>
    </row>
    <row r="684" ht="15.75" customHeight="1">
      <c r="A684" s="6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1"/>
    </row>
    <row r="685" ht="15.75" customHeight="1">
      <c r="A685" s="6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1"/>
    </row>
    <row r="686" ht="15.75" customHeight="1">
      <c r="A686" s="6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1"/>
    </row>
    <row r="687" ht="15.75" customHeight="1">
      <c r="A687" s="6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1"/>
    </row>
    <row r="688" ht="15.75" customHeight="1">
      <c r="A688" s="6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1"/>
    </row>
    <row r="689" ht="15.75" customHeight="1">
      <c r="A689" s="6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1"/>
    </row>
    <row r="690" ht="15.75" customHeight="1">
      <c r="A690" s="6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1"/>
    </row>
    <row r="691" ht="15.75" customHeight="1">
      <c r="A691" s="6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1"/>
    </row>
    <row r="692" ht="15.75" customHeight="1">
      <c r="A692" s="6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1"/>
    </row>
    <row r="693" ht="15.75" customHeight="1">
      <c r="A693" s="6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1"/>
    </row>
    <row r="694" ht="15.75" customHeight="1">
      <c r="A694" s="6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1"/>
    </row>
    <row r="695" ht="15.75" customHeight="1">
      <c r="A695" s="6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1"/>
    </row>
    <row r="696" ht="15.75" customHeight="1">
      <c r="A696" s="6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1"/>
    </row>
    <row r="697" ht="15.75" customHeight="1">
      <c r="A697" s="6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1"/>
    </row>
    <row r="698" ht="15.75" customHeight="1">
      <c r="A698" s="6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1"/>
    </row>
    <row r="699" ht="15.75" customHeight="1">
      <c r="A699" s="6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1"/>
    </row>
    <row r="700" ht="15.75" customHeight="1">
      <c r="A700" s="6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1"/>
    </row>
    <row r="701" ht="15.75" customHeight="1">
      <c r="A701" s="6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1"/>
    </row>
    <row r="702" ht="15.75" customHeight="1">
      <c r="A702" s="6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1"/>
    </row>
    <row r="703" ht="15.75" customHeight="1">
      <c r="A703" s="6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1"/>
    </row>
    <row r="704" ht="15.75" customHeight="1">
      <c r="A704" s="6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1"/>
    </row>
    <row r="705" ht="15.75" customHeight="1">
      <c r="A705" s="6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1"/>
    </row>
    <row r="706" ht="15.75" customHeight="1">
      <c r="A706" s="6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1"/>
    </row>
    <row r="707" ht="15.75" customHeight="1">
      <c r="A707" s="6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1"/>
    </row>
    <row r="708" ht="15.75" customHeight="1">
      <c r="A708" s="6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1"/>
    </row>
    <row r="709" ht="15.75" customHeight="1">
      <c r="A709" s="6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1"/>
    </row>
    <row r="710" ht="15.75" customHeight="1">
      <c r="A710" s="6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1"/>
    </row>
    <row r="711" ht="15.75" customHeight="1">
      <c r="A711" s="6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1"/>
    </row>
    <row r="712" ht="15.75" customHeight="1">
      <c r="A712" s="6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1"/>
    </row>
    <row r="713" ht="15.75" customHeight="1">
      <c r="A713" s="6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1"/>
    </row>
    <row r="714" ht="15.75" customHeight="1">
      <c r="A714" s="6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1"/>
    </row>
    <row r="715" ht="15.75" customHeight="1">
      <c r="A715" s="6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1"/>
    </row>
    <row r="716" ht="15.75" customHeight="1">
      <c r="A716" s="6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1"/>
    </row>
    <row r="717" ht="15.75" customHeight="1">
      <c r="A717" s="6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1"/>
    </row>
    <row r="718" ht="15.75" customHeight="1">
      <c r="A718" s="6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1"/>
    </row>
    <row r="719" ht="15.75" customHeight="1">
      <c r="A719" s="6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1"/>
    </row>
    <row r="720" ht="15.75" customHeight="1">
      <c r="A720" s="6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1"/>
    </row>
    <row r="721" ht="15.75" customHeight="1">
      <c r="A721" s="6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1"/>
    </row>
    <row r="722" ht="15.75" customHeight="1">
      <c r="A722" s="6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1"/>
    </row>
    <row r="723" ht="15.75" customHeight="1">
      <c r="A723" s="6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1"/>
    </row>
    <row r="724" ht="15.75" customHeight="1">
      <c r="A724" s="6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1"/>
    </row>
    <row r="725" ht="15.75" customHeight="1">
      <c r="A725" s="6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1"/>
    </row>
    <row r="726" ht="15.75" customHeight="1">
      <c r="A726" s="6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1"/>
    </row>
    <row r="727" ht="15.75" customHeight="1">
      <c r="A727" s="6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1"/>
    </row>
    <row r="728" ht="15.75" customHeight="1">
      <c r="A728" s="6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1"/>
    </row>
    <row r="729" ht="15.75" customHeight="1">
      <c r="A729" s="6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1"/>
    </row>
    <row r="730" ht="15.75" customHeight="1">
      <c r="A730" s="6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1"/>
    </row>
    <row r="731" ht="15.75" customHeight="1">
      <c r="A731" s="6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1"/>
    </row>
    <row r="732" ht="15.75" customHeight="1">
      <c r="A732" s="6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1"/>
    </row>
    <row r="733" ht="15.75" customHeight="1">
      <c r="A733" s="6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1"/>
    </row>
    <row r="734" ht="15.75" customHeight="1">
      <c r="A734" s="6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1"/>
    </row>
    <row r="735" ht="15.75" customHeight="1">
      <c r="A735" s="6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1"/>
    </row>
    <row r="736" ht="15.75" customHeight="1">
      <c r="A736" s="6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1"/>
    </row>
    <row r="737" ht="15.75" customHeight="1">
      <c r="A737" s="6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1"/>
    </row>
    <row r="738" ht="15.75" customHeight="1">
      <c r="A738" s="6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1"/>
    </row>
    <row r="739" ht="15.75" customHeight="1">
      <c r="A739" s="6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1"/>
    </row>
    <row r="740" ht="15.75" customHeight="1">
      <c r="A740" s="6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1"/>
    </row>
    <row r="741" ht="15.75" customHeight="1">
      <c r="A741" s="6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1"/>
    </row>
    <row r="742" ht="15.75" customHeight="1">
      <c r="A742" s="6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1"/>
    </row>
    <row r="743" ht="15.75" customHeight="1">
      <c r="A743" s="6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1"/>
    </row>
    <row r="744" ht="15.75" customHeight="1">
      <c r="A744" s="6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1"/>
    </row>
    <row r="745" ht="15.75" customHeight="1">
      <c r="A745" s="6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1"/>
    </row>
    <row r="746" ht="15.75" customHeight="1">
      <c r="A746" s="6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1"/>
    </row>
    <row r="747" ht="15.75" customHeight="1">
      <c r="A747" s="6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1"/>
    </row>
    <row r="748" ht="15.75" customHeight="1">
      <c r="A748" s="6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1"/>
    </row>
    <row r="749" ht="15.75" customHeight="1">
      <c r="A749" s="6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1"/>
    </row>
    <row r="750" ht="15.75" customHeight="1">
      <c r="A750" s="6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1"/>
    </row>
    <row r="751" ht="15.75" customHeight="1">
      <c r="A751" s="6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1"/>
    </row>
    <row r="752" ht="15.75" customHeight="1">
      <c r="A752" s="6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1"/>
    </row>
    <row r="753" ht="15.75" customHeight="1">
      <c r="A753" s="6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1"/>
    </row>
    <row r="754" ht="15.75" customHeight="1">
      <c r="A754" s="6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1"/>
    </row>
    <row r="755" ht="15.75" customHeight="1">
      <c r="A755" s="6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1"/>
    </row>
    <row r="756" ht="15.75" customHeight="1">
      <c r="A756" s="6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1"/>
    </row>
    <row r="757" ht="15.75" customHeight="1">
      <c r="A757" s="6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1"/>
    </row>
    <row r="758" ht="15.75" customHeight="1">
      <c r="A758" s="6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1"/>
    </row>
    <row r="759" ht="15.75" customHeight="1">
      <c r="A759" s="6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1"/>
    </row>
    <row r="760" ht="15.75" customHeight="1">
      <c r="A760" s="6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1"/>
    </row>
    <row r="761" ht="15.75" customHeight="1">
      <c r="A761" s="6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1"/>
    </row>
    <row r="762" ht="15.75" customHeight="1">
      <c r="A762" s="6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1"/>
    </row>
    <row r="763" ht="15.75" customHeight="1">
      <c r="A763" s="6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1"/>
    </row>
    <row r="764" ht="15.75" customHeight="1">
      <c r="A764" s="6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1"/>
    </row>
    <row r="765" ht="15.75" customHeight="1">
      <c r="A765" s="6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1"/>
    </row>
    <row r="766" ht="15.75" customHeight="1">
      <c r="A766" s="6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1"/>
    </row>
    <row r="767" ht="15.75" customHeight="1">
      <c r="A767" s="6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1"/>
    </row>
    <row r="768" ht="15.75" customHeight="1">
      <c r="A768" s="6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1"/>
    </row>
    <row r="769" ht="15.75" customHeight="1">
      <c r="A769" s="6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1"/>
    </row>
    <row r="770" ht="15.75" customHeight="1">
      <c r="A770" s="6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1"/>
    </row>
    <row r="771" ht="15.75" customHeight="1">
      <c r="A771" s="6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1"/>
    </row>
    <row r="772" ht="15.75" customHeight="1">
      <c r="A772" s="6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1"/>
    </row>
    <row r="773" ht="15.75" customHeight="1">
      <c r="A773" s="6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1"/>
    </row>
    <row r="774" ht="15.75" customHeight="1">
      <c r="A774" s="6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1"/>
    </row>
    <row r="775" ht="15.75" customHeight="1">
      <c r="A775" s="6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1"/>
    </row>
    <row r="776" ht="15.75" customHeight="1">
      <c r="A776" s="6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1"/>
    </row>
    <row r="777" ht="15.75" customHeight="1">
      <c r="A777" s="6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1"/>
    </row>
    <row r="778" ht="15.75" customHeight="1">
      <c r="A778" s="6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1"/>
    </row>
    <row r="779" ht="15.75" customHeight="1">
      <c r="A779" s="6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1"/>
    </row>
    <row r="780" ht="15.75" customHeight="1">
      <c r="A780" s="6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1"/>
    </row>
    <row r="781" ht="15.75" customHeight="1">
      <c r="A781" s="6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1"/>
    </row>
    <row r="782" ht="15.75" customHeight="1">
      <c r="A782" s="6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1"/>
    </row>
    <row r="783" ht="15.75" customHeight="1">
      <c r="A783" s="6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1"/>
    </row>
    <row r="784" ht="15.75" customHeight="1">
      <c r="A784" s="6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1"/>
    </row>
    <row r="785" ht="15.75" customHeight="1">
      <c r="A785" s="6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1"/>
    </row>
    <row r="786" ht="15.75" customHeight="1">
      <c r="A786" s="6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1"/>
    </row>
    <row r="787" ht="15.75" customHeight="1">
      <c r="A787" s="6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1"/>
    </row>
    <row r="788" ht="15.75" customHeight="1">
      <c r="A788" s="6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1"/>
    </row>
    <row r="789" ht="15.75" customHeight="1">
      <c r="A789" s="6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1"/>
    </row>
    <row r="790" ht="15.75" customHeight="1">
      <c r="A790" s="6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1"/>
    </row>
    <row r="791" ht="15.75" customHeight="1">
      <c r="A791" s="6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1"/>
    </row>
    <row r="792" ht="15.75" customHeight="1">
      <c r="A792" s="6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1"/>
    </row>
    <row r="793" ht="15.75" customHeight="1">
      <c r="A793" s="6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1"/>
    </row>
    <row r="794" ht="15.75" customHeight="1">
      <c r="A794" s="6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1"/>
    </row>
    <row r="795" ht="15.75" customHeight="1">
      <c r="A795" s="6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1"/>
    </row>
    <row r="796" ht="15.75" customHeight="1">
      <c r="A796" s="6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1"/>
    </row>
    <row r="797" ht="15.75" customHeight="1">
      <c r="A797" s="6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1"/>
    </row>
    <row r="798" ht="15.75" customHeight="1">
      <c r="A798" s="6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1"/>
    </row>
    <row r="799" ht="15.75" customHeight="1">
      <c r="A799" s="6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1"/>
    </row>
    <row r="800" ht="15.75" customHeight="1">
      <c r="A800" s="6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1"/>
    </row>
    <row r="801" ht="15.75" customHeight="1">
      <c r="A801" s="6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1"/>
    </row>
    <row r="802" ht="15.75" customHeight="1">
      <c r="A802" s="6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1"/>
    </row>
    <row r="803" ht="15.75" customHeight="1">
      <c r="A803" s="6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1"/>
    </row>
    <row r="804" ht="15.75" customHeight="1">
      <c r="A804" s="6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1"/>
    </row>
    <row r="805" ht="15.75" customHeight="1">
      <c r="A805" s="6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1"/>
    </row>
    <row r="806" ht="15.75" customHeight="1">
      <c r="A806" s="6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1"/>
    </row>
    <row r="807" ht="15.75" customHeight="1">
      <c r="A807" s="6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1"/>
    </row>
    <row r="808" ht="15.75" customHeight="1">
      <c r="A808" s="6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1"/>
    </row>
    <row r="809" ht="15.75" customHeight="1">
      <c r="A809" s="6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1"/>
    </row>
    <row r="810" ht="15.75" customHeight="1">
      <c r="A810" s="6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1"/>
    </row>
    <row r="811" ht="15.75" customHeight="1">
      <c r="A811" s="6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1"/>
    </row>
    <row r="812" ht="15.75" customHeight="1">
      <c r="A812" s="6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1"/>
    </row>
    <row r="813" ht="15.75" customHeight="1">
      <c r="A813" s="6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1"/>
    </row>
    <row r="814" ht="15.75" customHeight="1">
      <c r="A814" s="6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1"/>
    </row>
    <row r="815" ht="15.75" customHeight="1">
      <c r="A815" s="6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1"/>
    </row>
    <row r="816" ht="15.75" customHeight="1">
      <c r="A816" s="6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1"/>
    </row>
    <row r="817" ht="15.75" customHeight="1">
      <c r="A817" s="6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1"/>
    </row>
    <row r="818" ht="15.75" customHeight="1">
      <c r="A818" s="6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1"/>
    </row>
    <row r="819" ht="15.75" customHeight="1">
      <c r="A819" s="6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1"/>
    </row>
    <row r="820" ht="15.75" customHeight="1">
      <c r="A820" s="6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1"/>
    </row>
    <row r="821" ht="15.75" customHeight="1">
      <c r="A821" s="6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1"/>
    </row>
    <row r="822" ht="15.75" customHeight="1">
      <c r="A822" s="6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1"/>
    </row>
    <row r="823" ht="15.75" customHeight="1">
      <c r="A823" s="6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1"/>
    </row>
    <row r="824" ht="15.75" customHeight="1">
      <c r="A824" s="6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1"/>
    </row>
    <row r="825" ht="15.75" customHeight="1">
      <c r="A825" s="6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1"/>
    </row>
    <row r="826" ht="15.75" customHeight="1">
      <c r="A826" s="6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1"/>
    </row>
    <row r="827" ht="15.75" customHeight="1">
      <c r="A827" s="6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1"/>
    </row>
    <row r="828" ht="15.75" customHeight="1">
      <c r="A828" s="6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1"/>
    </row>
    <row r="829" ht="15.75" customHeight="1">
      <c r="A829" s="6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1"/>
    </row>
    <row r="830" ht="15.75" customHeight="1">
      <c r="A830" s="6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1"/>
    </row>
    <row r="831" ht="15.75" customHeight="1">
      <c r="A831" s="6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1"/>
    </row>
    <row r="832" ht="15.75" customHeight="1">
      <c r="A832" s="6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1"/>
    </row>
    <row r="833" ht="15.75" customHeight="1">
      <c r="A833" s="6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1"/>
    </row>
    <row r="834" ht="15.75" customHeight="1">
      <c r="A834" s="6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1"/>
    </row>
    <row r="835" ht="15.75" customHeight="1">
      <c r="A835" s="6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1"/>
    </row>
    <row r="836" ht="15.75" customHeight="1">
      <c r="A836" s="6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1"/>
    </row>
    <row r="837" ht="15.75" customHeight="1">
      <c r="A837" s="6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1"/>
    </row>
    <row r="838" ht="15.75" customHeight="1">
      <c r="A838" s="6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1"/>
    </row>
    <row r="839" ht="15.75" customHeight="1">
      <c r="A839" s="6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1"/>
    </row>
    <row r="840" ht="15.75" customHeight="1">
      <c r="A840" s="6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1"/>
    </row>
    <row r="841" ht="15.75" customHeight="1">
      <c r="A841" s="6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1"/>
    </row>
    <row r="842" ht="15.75" customHeight="1">
      <c r="A842" s="6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1"/>
    </row>
    <row r="843" ht="15.75" customHeight="1">
      <c r="A843" s="6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1"/>
    </row>
    <row r="844" ht="15.75" customHeight="1">
      <c r="A844" s="6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1"/>
    </row>
    <row r="845" ht="15.75" customHeight="1">
      <c r="A845" s="6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1"/>
    </row>
    <row r="846" ht="15.75" customHeight="1">
      <c r="A846" s="6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1"/>
    </row>
    <row r="847" ht="15.75" customHeight="1">
      <c r="A847" s="6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1"/>
    </row>
    <row r="848" ht="15.75" customHeight="1">
      <c r="A848" s="6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1"/>
    </row>
    <row r="849" ht="15.75" customHeight="1">
      <c r="A849" s="6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1"/>
    </row>
    <row r="850" ht="15.75" customHeight="1">
      <c r="A850" s="6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1"/>
    </row>
    <row r="851" ht="15.75" customHeight="1">
      <c r="A851" s="6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1"/>
    </row>
    <row r="852" ht="15.75" customHeight="1">
      <c r="A852" s="6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1"/>
    </row>
    <row r="853" ht="15.75" customHeight="1">
      <c r="A853" s="6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1"/>
    </row>
    <row r="854" ht="15.75" customHeight="1">
      <c r="A854" s="6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1"/>
    </row>
    <row r="855" ht="15.75" customHeight="1">
      <c r="A855" s="6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1"/>
    </row>
    <row r="856" ht="15.75" customHeight="1">
      <c r="A856" s="6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1"/>
    </row>
    <row r="857" ht="15.75" customHeight="1">
      <c r="A857" s="6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1"/>
    </row>
    <row r="858" ht="15.75" customHeight="1">
      <c r="A858" s="6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1"/>
    </row>
    <row r="859" ht="15.75" customHeight="1">
      <c r="A859" s="6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1"/>
    </row>
    <row r="860" ht="15.75" customHeight="1">
      <c r="A860" s="6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1"/>
    </row>
    <row r="861" ht="15.75" customHeight="1">
      <c r="A861" s="6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1"/>
    </row>
    <row r="862" ht="15.75" customHeight="1">
      <c r="A862" s="6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1"/>
    </row>
    <row r="863" ht="15.75" customHeight="1">
      <c r="A863" s="6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1"/>
    </row>
    <row r="864" ht="15.75" customHeight="1">
      <c r="A864" s="6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1"/>
    </row>
    <row r="865" ht="15.75" customHeight="1">
      <c r="A865" s="6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1"/>
    </row>
    <row r="866" ht="15.75" customHeight="1">
      <c r="A866" s="6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1"/>
    </row>
    <row r="867" ht="15.75" customHeight="1">
      <c r="A867" s="6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1"/>
    </row>
    <row r="868" ht="15.75" customHeight="1">
      <c r="A868" s="6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1"/>
    </row>
    <row r="869" ht="15.75" customHeight="1">
      <c r="A869" s="6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1"/>
    </row>
    <row r="870" ht="15.75" customHeight="1">
      <c r="A870" s="6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1"/>
    </row>
    <row r="871" ht="15.75" customHeight="1">
      <c r="A871" s="6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1"/>
    </row>
    <row r="872" ht="15.75" customHeight="1">
      <c r="A872" s="6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1"/>
    </row>
    <row r="873" ht="15.75" customHeight="1">
      <c r="A873" s="6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1"/>
    </row>
    <row r="874" ht="15.75" customHeight="1">
      <c r="A874" s="6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1"/>
    </row>
    <row r="875" ht="15.75" customHeight="1">
      <c r="A875" s="6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1"/>
    </row>
    <row r="876" ht="15.75" customHeight="1">
      <c r="A876" s="6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1"/>
    </row>
    <row r="877" ht="15.75" customHeight="1">
      <c r="A877" s="6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1"/>
    </row>
    <row r="878" ht="15.75" customHeight="1">
      <c r="A878" s="6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1"/>
    </row>
    <row r="879" ht="15.75" customHeight="1">
      <c r="A879" s="6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1"/>
    </row>
    <row r="880" ht="15.75" customHeight="1">
      <c r="A880" s="6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1"/>
    </row>
    <row r="881" ht="15.75" customHeight="1">
      <c r="A881" s="6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1"/>
    </row>
    <row r="882" ht="15.75" customHeight="1">
      <c r="A882" s="6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1"/>
    </row>
    <row r="883" ht="15.75" customHeight="1">
      <c r="A883" s="6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1"/>
    </row>
    <row r="884" ht="15.75" customHeight="1">
      <c r="A884" s="6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1"/>
    </row>
    <row r="885" ht="15.75" customHeight="1">
      <c r="A885" s="6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1"/>
    </row>
    <row r="886" ht="15.75" customHeight="1">
      <c r="A886" s="6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1"/>
    </row>
    <row r="887" ht="15.75" customHeight="1">
      <c r="A887" s="6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1"/>
    </row>
    <row r="888" ht="15.75" customHeight="1">
      <c r="A888" s="6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1"/>
    </row>
    <row r="889" ht="15.75" customHeight="1">
      <c r="A889" s="6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1"/>
    </row>
    <row r="890" ht="15.75" customHeight="1">
      <c r="A890" s="6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1"/>
    </row>
    <row r="891" ht="15.75" customHeight="1">
      <c r="A891" s="6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1"/>
    </row>
    <row r="892" ht="15.75" customHeight="1">
      <c r="A892" s="6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1"/>
    </row>
    <row r="893" ht="15.75" customHeight="1">
      <c r="A893" s="6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1"/>
    </row>
    <row r="894" ht="15.75" customHeight="1">
      <c r="A894" s="6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1"/>
    </row>
    <row r="895" ht="15.75" customHeight="1">
      <c r="A895" s="6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1"/>
    </row>
    <row r="896" ht="15.75" customHeight="1">
      <c r="A896" s="6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1"/>
    </row>
    <row r="897" ht="15.75" customHeight="1">
      <c r="A897" s="6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1"/>
    </row>
    <row r="898" ht="15.75" customHeight="1">
      <c r="A898" s="6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1"/>
    </row>
    <row r="899" ht="15.75" customHeight="1">
      <c r="A899" s="6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1"/>
    </row>
    <row r="900" ht="15.75" customHeight="1">
      <c r="A900" s="6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1"/>
    </row>
    <row r="901" ht="15.75" customHeight="1">
      <c r="A901" s="6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1"/>
    </row>
    <row r="902" ht="15.75" customHeight="1">
      <c r="A902" s="6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1"/>
    </row>
    <row r="903" ht="15.75" customHeight="1">
      <c r="A903" s="6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1"/>
    </row>
    <row r="904" ht="15.75" customHeight="1">
      <c r="A904" s="6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1"/>
    </row>
    <row r="905" ht="15.75" customHeight="1">
      <c r="A905" s="6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1"/>
    </row>
    <row r="906" ht="15.75" customHeight="1">
      <c r="A906" s="6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1"/>
    </row>
    <row r="907" ht="15.75" customHeight="1">
      <c r="A907" s="6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1"/>
    </row>
    <row r="908" ht="15.75" customHeight="1">
      <c r="A908" s="6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1"/>
    </row>
    <row r="909" ht="15.75" customHeight="1">
      <c r="A909" s="6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1"/>
    </row>
    <row r="910" ht="15.75" customHeight="1">
      <c r="A910" s="6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1"/>
    </row>
    <row r="911" ht="15.75" customHeight="1">
      <c r="A911" s="6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1"/>
    </row>
    <row r="912" ht="15.75" customHeight="1">
      <c r="A912" s="6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1"/>
    </row>
    <row r="913" ht="15.75" customHeight="1">
      <c r="A913" s="6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1"/>
    </row>
    <row r="914" ht="15.75" customHeight="1">
      <c r="A914" s="6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1"/>
    </row>
    <row r="915" ht="15.75" customHeight="1">
      <c r="A915" s="6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1"/>
    </row>
    <row r="916" ht="15.75" customHeight="1">
      <c r="A916" s="6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1"/>
    </row>
    <row r="917" ht="15.75" customHeight="1">
      <c r="A917" s="6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1"/>
    </row>
    <row r="918" ht="15.75" customHeight="1">
      <c r="A918" s="6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1"/>
    </row>
    <row r="919" ht="15.75" customHeight="1">
      <c r="A919" s="6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1"/>
    </row>
    <row r="920" ht="15.75" customHeight="1">
      <c r="A920" s="6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1"/>
    </row>
    <row r="921" ht="15.75" customHeight="1">
      <c r="A921" s="6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1"/>
    </row>
    <row r="922" ht="15.75" customHeight="1">
      <c r="A922" s="6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1"/>
    </row>
    <row r="923" ht="15.75" customHeight="1">
      <c r="A923" s="6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1"/>
    </row>
    <row r="924" ht="15.75" customHeight="1">
      <c r="A924" s="6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1"/>
    </row>
    <row r="925" ht="15.75" customHeight="1">
      <c r="A925" s="6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1"/>
    </row>
    <row r="926" ht="15.75" customHeight="1">
      <c r="A926" s="6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1"/>
    </row>
    <row r="927" ht="15.75" customHeight="1">
      <c r="A927" s="6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1"/>
    </row>
    <row r="928" ht="15.75" customHeight="1">
      <c r="A928" s="6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1"/>
    </row>
    <row r="929" ht="15.75" customHeight="1">
      <c r="A929" s="6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1"/>
    </row>
    <row r="930" ht="15.75" customHeight="1">
      <c r="A930" s="6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1"/>
    </row>
    <row r="931" ht="15.75" customHeight="1">
      <c r="A931" s="6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1"/>
    </row>
    <row r="932" ht="15.75" customHeight="1">
      <c r="A932" s="6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1"/>
    </row>
    <row r="933" ht="15.75" customHeight="1">
      <c r="A933" s="6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1"/>
    </row>
    <row r="934" ht="15.75" customHeight="1">
      <c r="A934" s="6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1"/>
    </row>
    <row r="935" ht="15.75" customHeight="1">
      <c r="A935" s="6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1"/>
    </row>
    <row r="936" ht="15.75" customHeight="1">
      <c r="A936" s="6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1"/>
    </row>
    <row r="937" ht="15.75" customHeight="1">
      <c r="A937" s="6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1"/>
    </row>
    <row r="938" ht="15.75" customHeight="1">
      <c r="A938" s="6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1"/>
    </row>
    <row r="939" ht="15.75" customHeight="1">
      <c r="A939" s="6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1"/>
    </row>
    <row r="940" ht="15.75" customHeight="1">
      <c r="A940" s="6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1"/>
    </row>
    <row r="941" ht="15.75" customHeight="1">
      <c r="A941" s="6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1"/>
    </row>
    <row r="942" ht="15.75" customHeight="1">
      <c r="A942" s="6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1"/>
    </row>
    <row r="943" ht="15.75" customHeight="1">
      <c r="A943" s="6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1"/>
    </row>
    <row r="944" ht="15.75" customHeight="1">
      <c r="A944" s="6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1"/>
    </row>
    <row r="945" ht="15.75" customHeight="1">
      <c r="A945" s="6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1"/>
    </row>
    <row r="946" ht="15.75" customHeight="1">
      <c r="A946" s="6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1"/>
    </row>
    <row r="947" ht="15.75" customHeight="1">
      <c r="A947" s="6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1"/>
    </row>
    <row r="948" ht="15.75" customHeight="1">
      <c r="A948" s="6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1"/>
    </row>
    <row r="949" ht="15.75" customHeight="1">
      <c r="A949" s="6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1"/>
    </row>
    <row r="950" ht="15.75" customHeight="1">
      <c r="A950" s="6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1"/>
    </row>
    <row r="951" ht="15.75" customHeight="1">
      <c r="A951" s="6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1"/>
    </row>
    <row r="952" ht="15.75" customHeight="1">
      <c r="A952" s="6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1"/>
    </row>
    <row r="953" ht="15.75" customHeight="1">
      <c r="A953" s="6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1"/>
    </row>
    <row r="954" ht="15.75" customHeight="1">
      <c r="A954" s="6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1"/>
    </row>
    <row r="955" ht="15.75" customHeight="1">
      <c r="A955" s="6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1"/>
    </row>
    <row r="956" ht="15.75" customHeight="1">
      <c r="A956" s="6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1"/>
    </row>
    <row r="957" ht="15.75" customHeight="1">
      <c r="A957" s="6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1"/>
    </row>
    <row r="958" ht="15.75" customHeight="1">
      <c r="A958" s="6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1"/>
    </row>
    <row r="959" ht="15.75" customHeight="1">
      <c r="A959" s="6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1"/>
    </row>
    <row r="960" ht="15.75" customHeight="1">
      <c r="A960" s="6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1"/>
    </row>
    <row r="961" ht="15.75" customHeight="1">
      <c r="A961" s="6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1"/>
    </row>
    <row r="962" ht="15.75" customHeight="1">
      <c r="A962" s="6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1"/>
    </row>
    <row r="963" ht="15.75" customHeight="1">
      <c r="A963" s="6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1"/>
    </row>
    <row r="964" ht="15.75" customHeight="1">
      <c r="A964" s="6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1"/>
    </row>
    <row r="965" ht="15.75" customHeight="1">
      <c r="A965" s="6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1"/>
    </row>
    <row r="966" ht="15.75" customHeight="1">
      <c r="A966" s="6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1"/>
    </row>
    <row r="967" ht="15.75" customHeight="1">
      <c r="A967" s="6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1"/>
    </row>
    <row r="968" ht="15.75" customHeight="1">
      <c r="A968" s="6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1"/>
    </row>
    <row r="969" ht="15.75" customHeight="1">
      <c r="A969" s="6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1"/>
    </row>
    <row r="970" ht="15.75" customHeight="1">
      <c r="A970" s="6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1"/>
    </row>
    <row r="971" ht="15.75" customHeight="1">
      <c r="A971" s="6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1"/>
    </row>
    <row r="972" ht="15.75" customHeight="1">
      <c r="A972" s="6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1"/>
    </row>
    <row r="973" ht="15.75" customHeight="1">
      <c r="A973" s="6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1"/>
    </row>
    <row r="974" ht="15.75" customHeight="1">
      <c r="A974" s="6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1"/>
    </row>
    <row r="975" ht="15.75" customHeight="1">
      <c r="A975" s="6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1"/>
    </row>
    <row r="976" ht="15.75" customHeight="1">
      <c r="A976" s="6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1"/>
    </row>
    <row r="977" ht="15.75" customHeight="1">
      <c r="A977" s="6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1"/>
    </row>
    <row r="978" ht="15.75" customHeight="1">
      <c r="A978" s="6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1"/>
    </row>
    <row r="979" ht="15.75" customHeight="1">
      <c r="A979" s="6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1"/>
    </row>
    <row r="980" ht="15.75" customHeight="1">
      <c r="A980" s="6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1"/>
    </row>
    <row r="981" ht="15.75" customHeight="1">
      <c r="A981" s="6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1"/>
    </row>
    <row r="982" ht="15.75" customHeight="1">
      <c r="A982" s="6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1"/>
    </row>
    <row r="983" ht="15.75" customHeight="1">
      <c r="A983" s="6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1"/>
    </row>
    <row r="984" ht="15.75" customHeight="1">
      <c r="A984" s="6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1"/>
    </row>
    <row r="985" ht="15.75" customHeight="1">
      <c r="A985" s="6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1"/>
    </row>
    <row r="986" ht="15.75" customHeight="1">
      <c r="A986" s="6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1"/>
    </row>
    <row r="987" ht="15.75" customHeight="1">
      <c r="A987" s="6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1"/>
    </row>
    <row r="988" ht="15.75" customHeight="1">
      <c r="A988" s="6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1"/>
    </row>
    <row r="989" ht="15.75" customHeight="1">
      <c r="A989" s="6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1"/>
    </row>
    <row r="990" ht="15.75" customHeight="1">
      <c r="A990" s="6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1"/>
    </row>
    <row r="991" ht="15.75" customHeight="1">
      <c r="A991" s="6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1"/>
    </row>
    <row r="992" ht="15.75" customHeight="1">
      <c r="A992" s="6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1"/>
    </row>
    <row r="993" ht="15.75" customHeight="1">
      <c r="A993" s="6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1"/>
    </row>
    <row r="994" ht="15.75" customHeight="1">
      <c r="A994" s="6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1"/>
    </row>
    <row r="995" ht="15.75" customHeight="1">
      <c r="A995" s="6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1"/>
    </row>
    <row r="996" ht="15.75" customHeight="1">
      <c r="A996" s="6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1"/>
    </row>
    <row r="997" ht="15.75" customHeight="1">
      <c r="A997" s="6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1"/>
    </row>
    <row r="998" ht="15.75" customHeight="1">
      <c r="A998" s="6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1"/>
    </row>
    <row r="999" ht="15.75" customHeight="1">
      <c r="A999" s="6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1"/>
    </row>
    <row r="1000" ht="15.75" customHeight="1">
      <c r="A1000" s="21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4"/>
    </row>
  </sheetData>
  <mergeCells count="9">
    <mergeCell ref="C10:E15"/>
    <mergeCell ref="K10:M15"/>
    <mergeCell ref="E21:G26"/>
    <mergeCell ref="I21:K26"/>
    <mergeCell ref="S21:U26"/>
    <mergeCell ref="S10:U15"/>
    <mergeCell ref="P21:R26"/>
    <mergeCell ref="P10:R15"/>
    <mergeCell ref="G10:I15"/>
  </mergeCells>
  <pageMargins left="0.7" right="0.7" top="0.75" bottom="0.75" header="0" footer="0"/>
  <pageSetup firstPageNumber="1" fitToHeight="1" fitToWidth="1" scale="100" useFirstPageNumber="0" orientation="landscape" pageOrder="downThenOver"/>
  <headerFooter>
    <oddFooter>&amp;C&amp;"Helvetica Neue,Regular"&amp;12&amp;K000000&amp;P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dimension ref="A1:Z220"/>
  <sheetViews>
    <sheetView workbookViewId="0" showGridLines="0" defaultGridColor="1"/>
  </sheetViews>
  <sheetFormatPr defaultColWidth="11.1667" defaultRowHeight="15" customHeight="1" outlineLevelRow="0" outlineLevelCol="0"/>
  <cols>
    <col min="1" max="1" width="24.8516" style="84" customWidth="1"/>
    <col min="2" max="2" width="10.8516" style="84" customWidth="1"/>
    <col min="3" max="5" width="10.5" style="84" customWidth="1"/>
    <col min="6" max="6" width="17.6719" style="84" customWidth="1"/>
    <col min="7" max="26" width="10.5" style="84" customWidth="1"/>
    <col min="27" max="256" width="11.1719" style="84" customWidth="1"/>
  </cols>
  <sheetData>
    <row r="1" ht="15.75" customHeight="1">
      <c r="A1" t="s" s="85">
        <v>43</v>
      </c>
      <c r="B1" s="86">
        <f>'Dashboard'!C10</f>
        <v>4</v>
      </c>
      <c r="C1" t="s" s="87">
        <v>44</v>
      </c>
      <c r="D1" s="88"/>
      <c r="E1" s="88"/>
      <c r="F1" t="s" s="85">
        <v>45</v>
      </c>
      <c r="G1" s="89">
        <f>TODAY()</f>
        <v>44165</v>
      </c>
      <c r="H1" s="86">
        <v>9</v>
      </c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</row>
    <row r="2" ht="15.75" customHeight="1">
      <c r="A2" t="s" s="85">
        <v>46</v>
      </c>
      <c r="B2" s="90">
        <f>DATEDIF(G1,G2,"M")</f>
        <v>16</v>
      </c>
      <c r="C2" t="s" s="87">
        <v>44</v>
      </c>
      <c r="D2" s="88"/>
      <c r="E2" s="88"/>
      <c r="F2" t="s" s="87">
        <v>47</v>
      </c>
      <c r="G2" s="89">
        <v>44652</v>
      </c>
      <c r="H2" s="86">
        <v>4</v>
      </c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</row>
    <row r="3" ht="15.75" customHeight="1">
      <c r="A3" t="s" s="85">
        <v>48</v>
      </c>
      <c r="B3" s="86">
        <f>NETWORKDAYS(G1,G2)</f>
        <v>350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</row>
    <row r="4" ht="15.75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</row>
    <row r="5" ht="15.75" customHeight="1">
      <c r="A5" t="s" s="85">
        <v>49</v>
      </c>
      <c r="B5" s="91">
        <f>B1/B3</f>
        <v>0.01142857142857143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</row>
    <row r="6" ht="15.75" customHeight="1">
      <c r="A6" t="s" s="85">
        <v>50</v>
      </c>
      <c r="B6" s="91">
        <v>7</v>
      </c>
      <c r="C6" t="s" s="87">
        <v>44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</row>
    <row r="7" ht="15.75" customHeight="1">
      <c r="A7" t="s" s="85">
        <v>51</v>
      </c>
      <c r="B7" s="91">
        <f>B6*B1</f>
        <v>28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</row>
    <row r="8" ht="15.75" customHeight="1">
      <c r="A8" t="s" s="85">
        <v>52</v>
      </c>
      <c r="B8" s="91">
        <f>B7/B2</f>
        <v>1.75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</row>
    <row r="9" ht="15.75" customHeight="1">
      <c r="A9" t="s" s="85">
        <v>53</v>
      </c>
      <c r="B9" s="91">
        <f>B7/B3</f>
        <v>0.08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</row>
    <row r="10" ht="15.75" customHeight="1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</row>
    <row r="11" ht="15.75" customHeight="1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</row>
    <row r="12" ht="15.75" customHeight="1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</row>
    <row r="13" ht="15.75" customHeight="1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</row>
    <row r="14" ht="15.75" customHeight="1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</row>
    <row r="15" ht="15.75" customHeight="1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</row>
    <row r="16" ht="15.75" customHeight="1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</row>
    <row r="17" ht="15.75" customHeight="1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</row>
    <row r="18" ht="15.75" customHeight="1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</row>
    <row r="19" ht="15.75" customHeight="1">
      <c r="A19" s="88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</row>
    <row r="20" ht="15.75" customHeight="1">
      <c r="A20" s="88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</row>
    <row r="21" ht="15.75" customHeight="1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</row>
    <row r="22" ht="15.75" customHeight="1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</row>
    <row r="23" ht="15.75" customHeight="1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</row>
    <row r="24" ht="15.75" customHeight="1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</row>
    <row r="25" ht="15.75" customHeight="1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</row>
    <row r="26" ht="15.75" customHeight="1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</row>
    <row r="27" ht="15.75" customHeight="1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</row>
    <row r="28" ht="15.75" customHeight="1">
      <c r="A28" s="8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</row>
    <row r="29" ht="15.75" customHeight="1">
      <c r="A29" s="88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</row>
    <row r="30" ht="15.75" customHeight="1">
      <c r="A30" s="88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</row>
    <row r="31" ht="15.75" customHeight="1">
      <c r="A31" s="88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</row>
    <row r="32" ht="15.75" customHeight="1">
      <c r="A32" s="88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</row>
    <row r="33" ht="15.75" customHeight="1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</row>
    <row r="34" ht="15.75" customHeight="1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</row>
    <row r="35" ht="15.75" customHeight="1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</row>
    <row r="36" ht="15.75" customHeight="1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</row>
    <row r="37" ht="15.75" customHeight="1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</row>
    <row r="38" ht="15.75" customHeight="1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</row>
    <row r="39" ht="15.75" customHeight="1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</row>
    <row r="40" ht="15.75" customHeight="1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</row>
    <row r="41" ht="15.75" customHeight="1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</row>
    <row r="42" ht="15.75" customHeight="1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</row>
    <row r="43" ht="15.75" customHeight="1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</row>
    <row r="44" ht="15.75" customHeight="1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</row>
    <row r="45" ht="15.75" customHeight="1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</row>
    <row r="46" ht="15.75" customHeight="1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</row>
    <row r="47" ht="15.75" customHeight="1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</row>
    <row r="48" ht="15.75" customHeight="1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</row>
    <row r="49" ht="15.75" customHeight="1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</row>
    <row r="50" ht="15.75" customHeight="1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</row>
    <row r="51" ht="15.75" customHeight="1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</row>
    <row r="52" ht="15.75" customHeight="1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</row>
    <row r="53" ht="15.75" customHeight="1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</row>
    <row r="54" ht="15.75" customHeight="1">
      <c r="A54" s="88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</row>
    <row r="55" ht="15.75" customHeight="1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</row>
    <row r="56" ht="15.75" customHeight="1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</row>
    <row r="57" ht="15.75" customHeight="1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</row>
    <row r="58" ht="15.75" customHeight="1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</row>
    <row r="59" ht="15.75" customHeight="1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</row>
    <row r="60" ht="15.75" customHeight="1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</row>
    <row r="61" ht="15.75" customHeight="1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</row>
    <row r="62" ht="15.75" customHeight="1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</row>
    <row r="63" ht="15.75" customHeight="1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</row>
    <row r="64" ht="15.75" customHeight="1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</row>
    <row r="65" ht="15.75" customHeight="1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</row>
    <row r="66" ht="15.75" customHeight="1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</row>
    <row r="67" ht="15.75" customHeight="1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</row>
    <row r="68" ht="15.75" customHeight="1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</row>
    <row r="69" ht="15.75" customHeight="1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</row>
    <row r="70" ht="15.75" customHeight="1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</row>
    <row r="71" ht="15.75" customHeight="1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</row>
    <row r="72" ht="15.75" customHeight="1">
      <c r="A72" s="88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</row>
    <row r="73" ht="15.75" customHeight="1">
      <c r="A73" s="88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</row>
    <row r="74" ht="15.75" customHeight="1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</row>
    <row r="75" ht="15.75" customHeight="1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</row>
    <row r="76" ht="15.75" customHeight="1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</row>
    <row r="77" ht="15.75" customHeight="1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</row>
    <row r="78" ht="15.75" customHeight="1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</row>
    <row r="79" ht="15.75" customHeight="1">
      <c r="A79" s="88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</row>
    <row r="80" ht="15.75" customHeight="1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</row>
    <row r="81" ht="15.75" customHeight="1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</row>
    <row r="82" ht="15.75" customHeight="1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</row>
    <row r="83" ht="15.75" customHeight="1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</row>
    <row r="84" ht="15.75" customHeight="1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</row>
    <row r="85" ht="15.75" customHeight="1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</row>
    <row r="86" ht="15.75" customHeight="1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</row>
    <row r="87" ht="15.75" customHeight="1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</row>
    <row r="88" ht="15.75" customHeight="1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</row>
    <row r="89" ht="15.75" customHeight="1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</row>
    <row r="90" ht="15.75" customHeight="1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</row>
    <row r="91" ht="15.75" customHeight="1">
      <c r="A91" s="88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</row>
    <row r="92" ht="15.75" customHeight="1">
      <c r="A92" s="88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</row>
    <row r="93" ht="15.75" customHeight="1">
      <c r="A93" s="88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</row>
    <row r="94" ht="15.75" customHeight="1">
      <c r="A94" s="88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</row>
    <row r="95" ht="15.75" customHeight="1">
      <c r="A95" s="88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</row>
    <row r="96" ht="15.75" customHeight="1">
      <c r="A96" s="88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</row>
    <row r="97" ht="15.75" customHeight="1">
      <c r="A97" s="88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</row>
    <row r="98" ht="15.75" customHeight="1">
      <c r="A98" s="88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</row>
    <row r="99" ht="15.75" customHeight="1">
      <c r="A99" s="88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</row>
    <row r="100" ht="15.75" customHeight="1">
      <c r="A100" s="88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</row>
    <row r="101" ht="15.75" customHeight="1">
      <c r="A101" s="88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</row>
    <row r="102" ht="15.75" customHeight="1">
      <c r="A102" s="88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</row>
    <row r="103" ht="15.75" customHeight="1">
      <c r="A103" s="88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</row>
    <row r="104" ht="15.75" customHeight="1">
      <c r="A104" s="88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</row>
    <row r="105" ht="15.75" customHeight="1">
      <c r="A105" s="88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</row>
    <row r="106" ht="15.75" customHeight="1">
      <c r="A106" s="88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</row>
    <row r="107" ht="15.75" customHeight="1">
      <c r="A107" s="88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</row>
    <row r="108" ht="15.75" customHeight="1">
      <c r="A108" s="88"/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</row>
    <row r="109" ht="15.75" customHeight="1">
      <c r="A109" s="88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</row>
    <row r="110" ht="15.75" customHeight="1">
      <c r="A110" s="88"/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</row>
    <row r="111" ht="15.75" customHeight="1">
      <c r="A111" s="88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</row>
    <row r="112" ht="15.75" customHeight="1">
      <c r="A112" s="88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</row>
    <row r="113" ht="15.75" customHeight="1">
      <c r="A113" s="88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</row>
    <row r="114" ht="15.75" customHeight="1">
      <c r="A114" s="88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</row>
    <row r="115" ht="15.75" customHeight="1">
      <c r="A115" s="8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</row>
    <row r="116" ht="15.75" customHeight="1">
      <c r="A116" s="88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</row>
    <row r="117" ht="15.75" customHeight="1">
      <c r="A117" s="88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</row>
    <row r="118" ht="15.75" customHeight="1">
      <c r="A118" s="88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</row>
    <row r="119" ht="15.75" customHeight="1">
      <c r="A119" s="88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</row>
    <row r="120" ht="15.75" customHeight="1">
      <c r="A120" s="88"/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</row>
    <row r="121" ht="15.75" customHeight="1">
      <c r="A121" s="88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8"/>
      <c r="Z121" s="88"/>
    </row>
    <row r="122" ht="15.75" customHeight="1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</row>
    <row r="123" ht="15.75" customHeight="1">
      <c r="A123" s="88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</row>
    <row r="124" ht="15.75" customHeight="1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88"/>
    </row>
    <row r="125" ht="15.75" customHeight="1">
      <c r="A125" s="88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88"/>
    </row>
    <row r="126" ht="15.75" customHeight="1">
      <c r="A126" s="88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</row>
    <row r="127" ht="15.75" customHeight="1">
      <c r="A127" s="88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</row>
    <row r="128" ht="15.75" customHeight="1">
      <c r="A128" s="88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</row>
    <row r="129" ht="15.75" customHeight="1">
      <c r="A129" s="88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</row>
    <row r="130" ht="15.75" customHeight="1">
      <c r="A130" s="88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</row>
    <row r="131" ht="15.75" customHeight="1">
      <c r="A131" s="88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</row>
    <row r="132" ht="15.75" customHeight="1">
      <c r="A132" s="88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</row>
    <row r="133" ht="15.75" customHeight="1">
      <c r="A133" s="88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88"/>
      <c r="Z133" s="88"/>
    </row>
    <row r="134" ht="15.75" customHeight="1">
      <c r="A134" s="88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</row>
    <row r="135" ht="15.75" customHeight="1">
      <c r="A135" s="88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  <c r="X135" s="88"/>
      <c r="Y135" s="88"/>
      <c r="Z135" s="88"/>
    </row>
    <row r="136" ht="15.75" customHeight="1">
      <c r="A136" s="88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88"/>
      <c r="Y136" s="88"/>
      <c r="Z136" s="88"/>
    </row>
    <row r="137" ht="15.75" customHeight="1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</row>
    <row r="138" ht="15.75" customHeight="1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</row>
    <row r="139" ht="15.75" customHeight="1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</row>
    <row r="140" ht="15.75" customHeight="1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</row>
    <row r="141" ht="15.75" customHeight="1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</row>
    <row r="142" ht="15.75" customHeight="1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</row>
    <row r="143" ht="15.75" customHeight="1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</row>
    <row r="144" ht="15.75" customHeight="1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</row>
    <row r="145" ht="15.75" customHeight="1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</row>
    <row r="146" ht="15.75" customHeight="1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</row>
    <row r="147" ht="15.75" customHeight="1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</row>
    <row r="148" ht="15.75" customHeight="1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</row>
    <row r="149" ht="15.75" customHeight="1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</row>
    <row r="150" ht="15.75" customHeight="1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</row>
    <row r="151" ht="15.75" customHeight="1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</row>
    <row r="152" ht="15.75" customHeight="1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</row>
    <row r="153" ht="15.75" customHeight="1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</row>
    <row r="154" ht="15.75" customHeight="1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</row>
    <row r="155" ht="15.75" customHeight="1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</row>
    <row r="156" ht="15.75" customHeight="1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</row>
    <row r="157" ht="15.75" customHeight="1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</row>
    <row r="158" ht="15.75" customHeight="1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</row>
    <row r="159" ht="15.75" customHeight="1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</row>
    <row r="160" ht="15.75" customHeight="1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</row>
    <row r="161" ht="15.75" customHeight="1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</row>
    <row r="162" ht="15.75" customHeight="1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</row>
    <row r="163" ht="15.75" customHeight="1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</row>
    <row r="164" ht="15.75" customHeight="1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</row>
    <row r="165" ht="15.75" customHeight="1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</row>
    <row r="166" ht="15.75" customHeight="1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</row>
    <row r="167" ht="15.75" customHeight="1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</row>
    <row r="168" ht="15.75" customHeight="1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</row>
    <row r="169" ht="15.75" customHeight="1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</row>
    <row r="170" ht="15.75" customHeight="1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</row>
    <row r="171" ht="15.75" customHeight="1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</row>
    <row r="172" ht="15.75" customHeight="1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</row>
    <row r="173" ht="15.75" customHeight="1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</row>
    <row r="174" ht="15.75" customHeight="1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</row>
    <row r="175" ht="15.75" customHeight="1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</row>
    <row r="176" ht="15.75" customHeight="1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</row>
    <row r="177" ht="15.75" customHeight="1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</row>
    <row r="178" ht="15.75" customHeight="1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</row>
    <row r="179" ht="15.75" customHeight="1">
      <c r="A179" s="88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</row>
    <row r="180" ht="15.75" customHeight="1">
      <c r="A180" s="88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</row>
    <row r="181" ht="15.75" customHeight="1">
      <c r="A181" s="88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</row>
    <row r="182" ht="15.75" customHeight="1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</row>
    <row r="183" ht="15.75" customHeight="1">
      <c r="A183" s="88"/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</row>
    <row r="184" ht="15.75" customHeight="1">
      <c r="A184" s="88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</row>
    <row r="185" ht="15.75" customHeight="1">
      <c r="A185" s="88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</row>
    <row r="186" ht="15.75" customHeight="1">
      <c r="A186" s="88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</row>
    <row r="187" ht="15.75" customHeight="1">
      <c r="A187" s="88"/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</row>
    <row r="188" ht="15.75" customHeight="1">
      <c r="A188" s="88"/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</row>
    <row r="189" ht="15.75" customHeight="1">
      <c r="A189" s="88"/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</row>
    <row r="190" ht="15.75" customHeight="1">
      <c r="A190" s="88"/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</row>
    <row r="191" ht="15.75" customHeight="1">
      <c r="A191" s="88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</row>
    <row r="192" ht="15.75" customHeight="1">
      <c r="A192" s="88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</row>
    <row r="193" ht="15.75" customHeight="1">
      <c r="A193" s="88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</row>
    <row r="194" ht="15.75" customHeight="1">
      <c r="A194" s="88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</row>
    <row r="195" ht="15.75" customHeight="1">
      <c r="A195" s="88"/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</row>
    <row r="196" ht="15.75" customHeight="1">
      <c r="A196" s="88"/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88"/>
      <c r="Z196" s="88"/>
    </row>
    <row r="197" ht="15.75" customHeight="1">
      <c r="A197" s="88"/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</row>
    <row r="198" ht="15.75" customHeight="1">
      <c r="A198" s="88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  <c r="X198" s="88"/>
      <c r="Y198" s="88"/>
      <c r="Z198" s="88"/>
    </row>
    <row r="199" ht="15.75" customHeight="1">
      <c r="A199" s="88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</row>
    <row r="200" ht="15.75" customHeight="1">
      <c r="A200" s="88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</row>
    <row r="201" ht="15.75" customHeight="1">
      <c r="A201" s="88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</row>
    <row r="202" ht="15.75" customHeight="1">
      <c r="A202" s="88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</row>
    <row r="203" ht="15.75" customHeight="1">
      <c r="A203" s="88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</row>
    <row r="204" ht="15.75" customHeight="1">
      <c r="A204" s="88"/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</row>
    <row r="205" ht="15.75" customHeight="1">
      <c r="A205" s="88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</row>
    <row r="206" ht="15.75" customHeight="1">
      <c r="A206" s="88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</row>
    <row r="207" ht="15.75" customHeight="1">
      <c r="A207" s="88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  <c r="T207" s="88"/>
      <c r="U207" s="88"/>
      <c r="V207" s="88"/>
      <c r="W207" s="88"/>
      <c r="X207" s="88"/>
      <c r="Y207" s="88"/>
      <c r="Z207" s="88"/>
    </row>
    <row r="208" ht="15.75" customHeight="1">
      <c r="A208" s="88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</row>
    <row r="209" ht="15.75" customHeight="1">
      <c r="A209" s="88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</row>
    <row r="210" ht="15.75" customHeight="1">
      <c r="A210" s="88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</row>
    <row r="211" ht="15.75" customHeight="1">
      <c r="A211" s="88"/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</row>
    <row r="212" ht="15.75" customHeight="1">
      <c r="A212" s="88"/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</row>
    <row r="213" ht="15.75" customHeight="1">
      <c r="A213" s="88"/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</row>
    <row r="214" ht="15.75" customHeight="1">
      <c r="A214" s="88"/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88"/>
      <c r="Y214" s="88"/>
      <c r="Z214" s="88"/>
    </row>
    <row r="215" ht="15.75" customHeight="1">
      <c r="A215" s="88"/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8"/>
      <c r="X215" s="88"/>
      <c r="Y215" s="88"/>
      <c r="Z215" s="88"/>
    </row>
    <row r="216" ht="15.75" customHeight="1">
      <c r="A216" s="88"/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8"/>
      <c r="X216" s="88"/>
      <c r="Y216" s="88"/>
      <c r="Z216" s="88"/>
    </row>
    <row r="217" ht="15.75" customHeight="1">
      <c r="A217" s="88"/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8"/>
      <c r="X217" s="88"/>
      <c r="Y217" s="88"/>
      <c r="Z217" s="88"/>
    </row>
    <row r="218" ht="15.75" customHeight="1">
      <c r="A218" s="88"/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  <c r="S218" s="88"/>
      <c r="T218" s="88"/>
      <c r="U218" s="88"/>
      <c r="V218" s="88"/>
      <c r="W218" s="88"/>
      <c r="X218" s="88"/>
      <c r="Y218" s="88"/>
      <c r="Z218" s="88"/>
    </row>
    <row r="219" ht="15.75" customHeight="1">
      <c r="A219" s="88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  <c r="W219" s="88"/>
      <c r="X219" s="88"/>
      <c r="Y219" s="88"/>
      <c r="Z219" s="88"/>
    </row>
    <row r="220" ht="15.75" customHeight="1">
      <c r="A220" s="88"/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88"/>
      <c r="Y220" s="88"/>
      <c r="Z220" s="88"/>
    </row>
  </sheetData>
  <pageMargins left="0.7" right="0.7" top="0.75" bottom="0.75" header="0" footer="0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11.1667" defaultRowHeight="15" customHeight="1" outlineLevelRow="0" outlineLevelCol="0"/>
  <cols>
    <col min="1" max="5" width="10.5" style="92" customWidth="1"/>
    <col min="6" max="256" width="11.1719" style="92" customWidth="1"/>
  </cols>
  <sheetData>
    <row r="1" ht="15.75" customHeight="1">
      <c r="A1" t="s" s="93">
        <v>54</v>
      </c>
      <c r="B1" s="94"/>
      <c r="C1" s="94"/>
      <c r="D1" s="94"/>
      <c r="E1" s="94"/>
    </row>
    <row r="2" ht="15.75" customHeight="1">
      <c r="A2" t="s" s="93">
        <v>55</v>
      </c>
      <c r="B2" s="94"/>
      <c r="C2" s="94"/>
      <c r="D2" s="94"/>
      <c r="E2" s="94"/>
    </row>
    <row r="3" ht="15.75" customHeight="1">
      <c r="A3" t="s" s="93">
        <v>56</v>
      </c>
      <c r="B3" s="94"/>
      <c r="C3" s="94"/>
      <c r="D3" s="94"/>
      <c r="E3" s="94"/>
    </row>
    <row r="4" ht="15.75" customHeight="1">
      <c r="A4" t="s" s="93">
        <v>57</v>
      </c>
      <c r="B4" s="94"/>
      <c r="C4" s="94"/>
      <c r="D4" s="94"/>
      <c r="E4" s="94"/>
    </row>
    <row r="5" ht="15.75" customHeight="1">
      <c r="A5" t="s" s="93">
        <v>58</v>
      </c>
      <c r="B5" s="94"/>
      <c r="C5" s="94"/>
      <c r="D5" s="94"/>
      <c r="E5" s="94"/>
    </row>
    <row r="6" ht="15.75" customHeight="1">
      <c r="A6" s="94"/>
      <c r="B6" s="94"/>
      <c r="C6" s="94"/>
      <c r="D6" s="94"/>
      <c r="E6" s="94"/>
    </row>
    <row r="7" ht="15.75" customHeight="1">
      <c r="A7" s="94"/>
      <c r="B7" s="94"/>
      <c r="C7" s="94"/>
      <c r="D7" s="94"/>
      <c r="E7" s="94"/>
    </row>
    <row r="8" ht="15.75" customHeight="1">
      <c r="A8" s="94"/>
      <c r="B8" s="94"/>
      <c r="C8" s="94"/>
      <c r="D8" s="94"/>
      <c r="E8" s="94"/>
    </row>
    <row r="9" ht="15.75" customHeight="1">
      <c r="A9" s="94"/>
      <c r="B9" s="94"/>
      <c r="C9" s="94"/>
      <c r="D9" s="94"/>
      <c r="E9" s="94"/>
    </row>
    <row r="10" ht="15.75" customHeight="1">
      <c r="A10" s="94"/>
      <c r="B10" s="94"/>
      <c r="C10" s="94"/>
      <c r="D10" s="94"/>
      <c r="E10" s="94"/>
    </row>
  </sheetData>
  <pageMargins left="0.7" right="0.7" top="0.75" bottom="0.75" header="0" footer="0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11.1667" defaultRowHeight="15" customHeight="1" outlineLevelRow="0" outlineLevelCol="0"/>
  <cols>
    <col min="1" max="5" width="10.5" style="95" customWidth="1"/>
    <col min="6" max="256" width="11.1719" style="95" customWidth="1"/>
  </cols>
  <sheetData>
    <row r="1" ht="15.75" customHeight="1">
      <c r="A1" t="s" s="93">
        <v>24</v>
      </c>
      <c r="B1" s="94"/>
      <c r="C1" s="94"/>
      <c r="D1" s="94"/>
      <c r="E1" s="94"/>
    </row>
    <row r="2" ht="15.75" customHeight="1">
      <c r="A2" t="s" s="93">
        <v>59</v>
      </c>
      <c r="B2" s="94"/>
      <c r="C2" s="94"/>
      <c r="D2" s="94"/>
      <c r="E2" s="94"/>
    </row>
    <row r="3" ht="15.75" customHeight="1">
      <c r="A3" s="94"/>
      <c r="B3" s="94"/>
      <c r="C3" s="94"/>
      <c r="D3" s="94"/>
      <c r="E3" s="94"/>
    </row>
    <row r="4" ht="15.75" customHeight="1">
      <c r="A4" s="94"/>
      <c r="B4" s="94"/>
      <c r="C4" s="94"/>
      <c r="D4" s="94"/>
      <c r="E4" s="94"/>
    </row>
    <row r="5" ht="15.75" customHeight="1">
      <c r="A5" s="94"/>
      <c r="B5" s="94"/>
      <c r="C5" s="94"/>
      <c r="D5" s="94"/>
      <c r="E5" s="94"/>
    </row>
    <row r="6" ht="15.75" customHeight="1">
      <c r="A6" s="94"/>
      <c r="B6" s="94"/>
      <c r="C6" s="94"/>
      <c r="D6" s="94"/>
      <c r="E6" s="94"/>
    </row>
    <row r="7" ht="15.75" customHeight="1">
      <c r="A7" s="94"/>
      <c r="B7" s="94"/>
      <c r="C7" s="94"/>
      <c r="D7" s="94"/>
      <c r="E7" s="94"/>
    </row>
    <row r="8" ht="15.75" customHeight="1">
      <c r="A8" s="94"/>
      <c r="B8" s="94"/>
      <c r="C8" s="94"/>
      <c r="D8" s="94"/>
      <c r="E8" s="94"/>
    </row>
    <row r="9" ht="15.75" customHeight="1">
      <c r="A9" s="94"/>
      <c r="B9" s="94"/>
      <c r="C9" s="94"/>
      <c r="D9" s="94"/>
      <c r="E9" s="94"/>
    </row>
    <row r="10" ht="15.75" customHeight="1">
      <c r="A10" s="94"/>
      <c r="B10" s="94"/>
      <c r="C10" s="94"/>
      <c r="D10" s="94"/>
      <c r="E10" s="94"/>
    </row>
  </sheetData>
  <pageMargins left="0.7" right="0.7" top="0.75" bottom="0.75" header="0" footer="0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